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</workbook>
</file>

<file path=xl/sharedStrings.xml><?xml version="1.0" encoding="utf-8"?>
<sst xmlns="http://schemas.openxmlformats.org/spreadsheetml/2006/main" count="589" uniqueCount="163">
  <si>
    <t>Name</t>
  </si>
  <si>
    <t>Position</t>
  </si>
  <si>
    <t>Height</t>
  </si>
  <si>
    <t>Weight (kg)</t>
  </si>
  <si>
    <t>Wingspan</t>
  </si>
  <si>
    <t>BMI</t>
  </si>
  <si>
    <t>Body Fat %</t>
  </si>
  <si>
    <t>Physique Rating</t>
  </si>
  <si>
    <t>Standing Reach (in)</t>
  </si>
  <si>
    <t>Max VJ Attempt (in)</t>
  </si>
  <si>
    <t>Max Vertical Jump (in)</t>
  </si>
  <si>
    <t>Lane Agility (sec)</t>
  </si>
  <si>
    <t>3/4 Court Sprint (sec)</t>
  </si>
  <si>
    <t>300yd Shuttle Run (min:sec)</t>
  </si>
  <si>
    <t>Full Court Shooting R</t>
  </si>
  <si>
    <t>Shooting Drill R - FG%</t>
  </si>
  <si>
    <t>Full Court Shooting L</t>
  </si>
  <si>
    <t>Shooting Drill L - FG%</t>
  </si>
  <si>
    <t>Average FG%</t>
  </si>
  <si>
    <t>Alba, Jorella</t>
  </si>
  <si>
    <t>Guard</t>
  </si>
  <si>
    <t>5'2</t>
  </si>
  <si>
    <t>Solidly Built</t>
  </si>
  <si>
    <t>Alcantara, Syl Kristine</t>
  </si>
  <si>
    <t>5'1</t>
  </si>
  <si>
    <t>4'11</t>
  </si>
  <si>
    <t>Standard Muscular</t>
  </si>
  <si>
    <t>Antonio, Sarah</t>
  </si>
  <si>
    <t>Forward</t>
  </si>
  <si>
    <t>5'8</t>
  </si>
  <si>
    <t>5'9</t>
  </si>
  <si>
    <t>Muscular</t>
  </si>
  <si>
    <t>Araja, Kathleen</t>
  </si>
  <si>
    <t>4'10</t>
  </si>
  <si>
    <t>Thin and Muscular</t>
  </si>
  <si>
    <t>Aure, Dian</t>
  </si>
  <si>
    <t>Center</t>
  </si>
  <si>
    <t>5'7</t>
  </si>
  <si>
    <t>5'4</t>
  </si>
  <si>
    <t>Obese</t>
  </si>
  <si>
    <t>Badajos, Richelyn</t>
  </si>
  <si>
    <t>Point Guard</t>
  </si>
  <si>
    <t>Baarde, Carmela</t>
  </si>
  <si>
    <t>5'5</t>
  </si>
  <si>
    <t>5'6</t>
  </si>
  <si>
    <t>Bacaro, Marichu</t>
  </si>
  <si>
    <t>Balang, Mary Grace</t>
  </si>
  <si>
    <t>Balasta, Jinky</t>
  </si>
  <si>
    <t>5'0</t>
  </si>
  <si>
    <t>Bascon, Klarisse</t>
  </si>
  <si>
    <t>4'9</t>
  </si>
  <si>
    <t>Standard Built</t>
  </si>
  <si>
    <t>Batnag, Jelline</t>
  </si>
  <si>
    <t>Bio, Michelle</t>
  </si>
  <si>
    <t>No Data</t>
  </si>
  <si>
    <t>DNP</t>
  </si>
  <si>
    <t>Blibao, Shellyn</t>
  </si>
  <si>
    <t>5'10</t>
  </si>
  <si>
    <t>Bongon, Krista Mae</t>
  </si>
  <si>
    <t>5'3</t>
  </si>
  <si>
    <t>Brubio, Hanna May</t>
  </si>
  <si>
    <t>Cainglet, Fille</t>
  </si>
  <si>
    <t>Castillo, Ana Alicia</t>
  </si>
  <si>
    <t>Callangam, Shen</t>
  </si>
  <si>
    <t>Campasa, Mariel</t>
  </si>
  <si>
    <t>Shooting Guard</t>
  </si>
  <si>
    <t>Cancio, Nicole</t>
  </si>
  <si>
    <t>Cantimbuhan, Katherine</t>
  </si>
  <si>
    <t>Capilit, Loraine Jastine</t>
  </si>
  <si>
    <t>Ceniza, Joie Lyn</t>
  </si>
  <si>
    <t>Claro, Camille</t>
  </si>
  <si>
    <t>Chan, Jaimee Marie</t>
  </si>
  <si>
    <t>Confesor, May</t>
  </si>
  <si>
    <t>Cortizano, Cristine</t>
  </si>
  <si>
    <t>Cruz, Noella Joy</t>
  </si>
  <si>
    <t>Cuyom, Cherylane</t>
  </si>
  <si>
    <t>David, Daveth Anne</t>
  </si>
  <si>
    <t>De Austria, Angelica</t>
  </si>
  <si>
    <t>Decapia, Ma. Ferlynn</t>
  </si>
  <si>
    <t>Dela Merced, Regina</t>
  </si>
  <si>
    <t>Del Carmen, Monique</t>
  </si>
  <si>
    <t>Delos Reyes, Nicole</t>
  </si>
  <si>
    <t>Delos Reyes, Jean</t>
  </si>
  <si>
    <t>Del Rosario, Almira</t>
  </si>
  <si>
    <t>Domino, Katryna Rose</t>
  </si>
  <si>
    <t>Doqueza, Diana</t>
  </si>
  <si>
    <t>Esplana, Marika Daphne</t>
  </si>
  <si>
    <t>Ferrer, Marilyn</t>
  </si>
  <si>
    <t>Figuracion, Joy</t>
  </si>
  <si>
    <t>Flores, Ann Margery</t>
  </si>
  <si>
    <t>Gandalla, Ann</t>
  </si>
  <si>
    <t>Over Fat</t>
  </si>
  <si>
    <t>Garcera, Cheng</t>
  </si>
  <si>
    <t>Garcia, Nicole Anne</t>
  </si>
  <si>
    <t>Garrido, Janine</t>
  </si>
  <si>
    <t>Gepilano, Marie Elisa</t>
  </si>
  <si>
    <t>Go, Anjiennette</t>
  </si>
  <si>
    <t>Gomendoza, Franchesca</t>
  </si>
  <si>
    <t>Very Muscular</t>
  </si>
  <si>
    <t>Gonato, Fionna</t>
  </si>
  <si>
    <t>Gonzalo, Loraine</t>
  </si>
  <si>
    <t>Gula, Julie Pearl</t>
  </si>
  <si>
    <t>Habon, Hazelle</t>
  </si>
  <si>
    <t>Hortaleza, Ericka</t>
  </si>
  <si>
    <t>Hufanda, Ayra</t>
  </si>
  <si>
    <t>Iida, Anna Marika</t>
  </si>
  <si>
    <t>Isip, Christine</t>
  </si>
  <si>
    <t>Jacinto, Jash</t>
  </si>
  <si>
    <t>Guard/Forward</t>
  </si>
  <si>
    <t>Jimenez, Denyse Mariel</t>
  </si>
  <si>
    <t>Jumapao, Katherine</t>
  </si>
  <si>
    <t>Labrador, Mary Rose</t>
  </si>
  <si>
    <t>Latoza, Shanna Mae</t>
  </si>
  <si>
    <t>Linaban, Ronalyn</t>
  </si>
  <si>
    <t>Lio, Veronica</t>
  </si>
  <si>
    <t>Llosala, Denice Ysai</t>
  </si>
  <si>
    <t>Lucañas, Sunny Gen</t>
  </si>
  <si>
    <t>Madrid, Leodine Mari</t>
  </si>
  <si>
    <t>Magsombol, Katrina</t>
  </si>
  <si>
    <t>Malana, Adrienne</t>
  </si>
  <si>
    <t>6'0</t>
  </si>
  <si>
    <t>Mandap, Jastine</t>
  </si>
  <si>
    <t>Manuel, Karla Denise</t>
  </si>
  <si>
    <t>Maristela, Anna Francesca</t>
  </si>
  <si>
    <t>Medina, Nicole</t>
  </si>
  <si>
    <t>Mendoza, Johnria</t>
  </si>
  <si>
    <t>Monte Loyola, Carole</t>
  </si>
  <si>
    <t>Montilla, Julie Ann</t>
  </si>
  <si>
    <t>Ngo, Tiffany</t>
  </si>
  <si>
    <t>Perez, Shayla Jan</t>
  </si>
  <si>
    <t>Petilla, Junila Rose</t>
  </si>
  <si>
    <t>Pocallan, Lourdes</t>
  </si>
  <si>
    <t>Ponce, Jinnelle</t>
  </si>
  <si>
    <t>Rafer, Johana</t>
  </si>
  <si>
    <t>Ragual, Quenee</t>
  </si>
  <si>
    <t>Ramos, Camille</t>
  </si>
  <si>
    <t>Ramos, Bienca Rozanne</t>
  </si>
  <si>
    <t>6'1</t>
  </si>
  <si>
    <t>Razalo, Jo Nathalie</t>
  </si>
  <si>
    <t>Roberto, Mary Krista</t>
  </si>
  <si>
    <t>Ranoco, Rosamelle</t>
  </si>
  <si>
    <t>Salapong, Karen</t>
  </si>
  <si>
    <t>Sangalang, Maria</t>
  </si>
  <si>
    <t>6'3</t>
  </si>
  <si>
    <t>Santos, Vanessa Jane</t>
  </si>
  <si>
    <t>Servillon, Ma. Katrina</t>
  </si>
  <si>
    <t>Sicad, Samantha</t>
  </si>
  <si>
    <t>Sulit, Ma. Princess</t>
  </si>
  <si>
    <t>Sunga, Ma. Michaela</t>
  </si>
  <si>
    <t>Taller, Nefriteri</t>
  </si>
  <si>
    <t>Tan, Samantha Abigail</t>
  </si>
  <si>
    <t>Tanaman, Jacqueline</t>
  </si>
  <si>
    <t>Timtim, Krystine</t>
  </si>
  <si>
    <t>Torregosa, Irene</t>
  </si>
  <si>
    <t>Tupaz, Nikka Andrea</t>
  </si>
  <si>
    <t>Ty, Krizanne</t>
  </si>
  <si>
    <t>Valenzuela, Jade</t>
  </si>
  <si>
    <t>Ventura, Elieza</t>
  </si>
  <si>
    <t>Ventura, Sthefanie</t>
  </si>
  <si>
    <t>Ventura, Loraine</t>
  </si>
  <si>
    <t>Villar, Syrille</t>
  </si>
  <si>
    <t>Young, Francesca Isabel</t>
  </si>
  <si>
    <t>Note: There are hidden columns of raw data that you can UNHIDE if you want to see them.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</si>
</sst>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%"/>
  </numFmts>
  <fonts count="5">
    <font>
      <sz val="10.0"/>
      <color rgb="FF000000"/>
      <name val="Arial"/>
    </font>
    <font>
      <b/>
      <color theme="1"/>
      <name val="Arial"/>
    </font>
    <font>
      <b/>
    </font>
    <font>
      <color theme="1"/>
      <name val="Arial"/>
    </font>
    <font/>
  </fonts>
  <fills count="3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</fills>
  <borders count="1">
    <border/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/>
    </xf>
    <xf borderId="0" fillId="0" fontId="2" numFmtId="0" xfId="0" applyAlignment="1" applyFont="1">
      <alignment horizontal="center" readingOrder="0" shrinkToFit="0" wrapText="1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readingOrder="0" vertical="center"/>
    </xf>
    <xf borderId="0" fillId="0" fontId="3" numFmtId="0" xfId="0" applyAlignment="1" applyFont="1">
      <alignment readingOrder="0"/>
    </xf>
    <xf borderId="0" fillId="0" fontId="3" numFmtId="0" xfId="0" applyAlignment="1" applyFont="1">
      <alignment horizontal="center" readingOrder="0"/>
    </xf>
    <xf borderId="0" fillId="0" fontId="3" numFmtId="164" xfId="0" applyAlignment="1" applyFont="1" applyNumberFormat="1">
      <alignment horizontal="center" readingOrder="0"/>
    </xf>
    <xf borderId="0" fillId="0" fontId="3" numFmtId="0" xfId="0" applyAlignment="1" applyFont="1">
      <alignment horizontal="center"/>
    </xf>
    <xf borderId="0" fillId="0" fontId="3" numFmtId="20" xfId="0" applyAlignment="1" applyFont="1" applyNumberFormat="1">
      <alignment horizontal="center" readingOrder="0"/>
    </xf>
    <xf borderId="0" fillId="0" fontId="3" numFmtId="9" xfId="0" applyAlignment="1" applyFont="1" applyNumberFormat="1">
      <alignment horizontal="center"/>
    </xf>
    <xf borderId="0" fillId="0" fontId="3" numFmtId="164" xfId="0" applyAlignment="1" applyFont="1" applyNumberFormat="1">
      <alignment horizontal="center"/>
    </xf>
    <xf borderId="0" fillId="2" fontId="4" numFmtId="20" xfId="0" applyAlignment="1" applyFill="1" applyFont="1" applyNumberFormat="1">
      <alignment horizontal="center" readingOrder="0"/>
    </xf>
    <xf borderId="0" fillId="2" fontId="3" numFmtId="164" xfId="0" applyAlignment="1" applyFont="1" applyNumberFormat="1">
      <alignment horizontal="center"/>
    </xf>
    <xf borderId="0" fillId="0" fontId="4" numFmtId="0" xfId="0" applyAlignment="1" applyFont="1">
      <alignment horizontal="center" readingOrder="0"/>
    </xf>
    <xf borderId="0" fillId="0" fontId="4" numFmtId="164" xfId="0" applyAlignment="1" applyFont="1" applyNumberFormat="1">
      <alignment horizontal="center" readingOrder="0"/>
    </xf>
    <xf borderId="0" fillId="2" fontId="4" numFmtId="0" xfId="0" applyAlignment="1" applyFont="1">
      <alignment horizontal="center" readingOrder="0"/>
    </xf>
    <xf borderId="0" fillId="2" fontId="3" numFmtId="0" xfId="0" applyAlignment="1" applyFont="1">
      <alignment horizontal="center"/>
    </xf>
    <xf borderId="0" fillId="0" fontId="3" numFmtId="164" xfId="0" applyFont="1" applyNumberFormat="1"/>
    <xf borderId="0" fillId="0" fontId="3" numFmtId="9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1.0" topLeftCell="B1" activePane="topRight" state="frozen"/>
      <selection activeCell="C2" sqref="C2" pane="topRight"/>
    </sheetView>
  </sheetViews>
  <sheetFormatPr customHeight="1" defaultColWidth="14.43" defaultRowHeight="15.75"/>
  <cols>
    <col customWidth="1" min="1" max="1" width="26.57"/>
    <col customWidth="1" min="3" max="3" width="7.0"/>
    <col customWidth="1" min="4" max="4" width="11.43"/>
    <col customWidth="1" min="5" max="5" width="10.29"/>
    <col customWidth="1" min="6" max="6" width="7.86"/>
    <col customWidth="1" min="7" max="7" width="11.57"/>
    <col customWidth="1" min="8" max="8" width="17.14"/>
    <col hidden="1" min="9" max="10" width="14.43"/>
    <col customWidth="1" min="11" max="11" width="17.71"/>
    <col customWidth="1" min="12" max="12" width="14.86"/>
    <col hidden="1" min="13" max="13" width="14.43"/>
    <col customWidth="1" min="14" max="14" width="17.29"/>
    <col hidden="1" min="15" max="15" width="14.43"/>
    <col customWidth="1" min="16" max="16" width="15.29"/>
    <col hidden="1" min="17" max="17" width="14.43"/>
    <col hidden="1" min="19" max="19" width="14.43"/>
  </cols>
  <sheetData>
    <row r="1" ht="27.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2" t="s">
        <v>11</v>
      </c>
      <c r="M1" s="3"/>
      <c r="N1" s="2" t="s">
        <v>12</v>
      </c>
      <c r="O1" s="3"/>
      <c r="P1" s="2" t="s">
        <v>13</v>
      </c>
      <c r="Q1" s="1" t="s">
        <v>14</v>
      </c>
      <c r="R1" s="2" t="s">
        <v>15</v>
      </c>
      <c r="S1" s="1" t="s">
        <v>16</v>
      </c>
      <c r="T1" s="2" t="s">
        <v>17</v>
      </c>
      <c r="U1" s="4" t="s">
        <v>18</v>
      </c>
    </row>
    <row r="2">
      <c r="A2" s="5" t="s">
        <v>19</v>
      </c>
      <c r="B2" s="6" t="s">
        <v>20</v>
      </c>
      <c r="C2" s="6" t="s">
        <v>21</v>
      </c>
      <c r="D2" s="6">
        <v>61.3</v>
      </c>
      <c r="E2" s="6" t="s">
        <v>21</v>
      </c>
      <c r="F2" s="6">
        <v>24.7</v>
      </c>
      <c r="G2" s="7">
        <v>0.294</v>
      </c>
      <c r="H2" s="6" t="s">
        <v>22</v>
      </c>
      <c r="I2" s="6">
        <v>81.0</v>
      </c>
      <c r="J2" s="6">
        <v>101.0</v>
      </c>
      <c r="K2" s="8">
        <f t="shared" ref="K2:K111" si="1">J2-I2</f>
        <v>20</v>
      </c>
      <c r="L2" s="6">
        <v>14.69</v>
      </c>
      <c r="M2" s="6">
        <v>14.81</v>
      </c>
      <c r="N2" s="6">
        <v>3.81</v>
      </c>
      <c r="O2" s="6">
        <v>4.0</v>
      </c>
      <c r="P2" s="9">
        <v>0.04791666666666667</v>
      </c>
      <c r="Q2" s="6">
        <v>3.0</v>
      </c>
      <c r="R2" s="10">
        <f t="shared" ref="R2:R13" si="2">(Q2/6)</f>
        <v>0.5</v>
      </c>
      <c r="S2" s="6">
        <v>2.0</v>
      </c>
      <c r="T2" s="10">
        <f t="shared" ref="T2:T25" si="3">(S2/6)</f>
        <v>0.3333333333</v>
      </c>
      <c r="U2" s="11">
        <f t="shared" ref="U2:U13" si="4">(R2+T2)/2</f>
        <v>0.4166666667</v>
      </c>
    </row>
    <row r="3">
      <c r="A3" s="5" t="s">
        <v>23</v>
      </c>
      <c r="B3" s="6" t="s">
        <v>20</v>
      </c>
      <c r="C3" s="6" t="s">
        <v>24</v>
      </c>
      <c r="D3" s="6">
        <v>54.6</v>
      </c>
      <c r="E3" s="6" t="s">
        <v>25</v>
      </c>
      <c r="F3" s="6">
        <v>22.8</v>
      </c>
      <c r="G3" s="7">
        <v>0.222</v>
      </c>
      <c r="H3" s="6" t="s">
        <v>26</v>
      </c>
      <c r="I3" s="6">
        <v>79.0</v>
      </c>
      <c r="J3" s="6">
        <v>96.0</v>
      </c>
      <c r="K3" s="8">
        <f t="shared" si="1"/>
        <v>17</v>
      </c>
      <c r="L3" s="6">
        <v>14.32</v>
      </c>
      <c r="M3" s="6">
        <v>14.81</v>
      </c>
      <c r="N3" s="6">
        <v>3.82</v>
      </c>
      <c r="O3" s="6">
        <v>3.9</v>
      </c>
      <c r="P3" s="12">
        <v>0.04236111111111111</v>
      </c>
      <c r="Q3" s="6">
        <v>4.0</v>
      </c>
      <c r="R3" s="10">
        <f t="shared" si="2"/>
        <v>0.6666666667</v>
      </c>
      <c r="S3" s="6">
        <v>3.0</v>
      </c>
      <c r="T3" s="10">
        <f t="shared" si="3"/>
        <v>0.5</v>
      </c>
      <c r="U3" s="11">
        <f t="shared" si="4"/>
        <v>0.5833333333</v>
      </c>
    </row>
    <row r="4">
      <c r="A4" s="5" t="s">
        <v>27</v>
      </c>
      <c r="B4" s="6" t="s">
        <v>28</v>
      </c>
      <c r="C4" s="6" t="s">
        <v>29</v>
      </c>
      <c r="D4" s="6">
        <v>73.4</v>
      </c>
      <c r="E4" s="6" t="s">
        <v>30</v>
      </c>
      <c r="F4" s="6">
        <v>21.6</v>
      </c>
      <c r="G4" s="7">
        <v>0.184</v>
      </c>
      <c r="H4" s="6" t="s">
        <v>31</v>
      </c>
      <c r="I4" s="6">
        <v>84.0</v>
      </c>
      <c r="J4" s="6">
        <v>102.0</v>
      </c>
      <c r="K4" s="8">
        <f t="shared" si="1"/>
        <v>18</v>
      </c>
      <c r="L4" s="6">
        <v>16.66</v>
      </c>
      <c r="M4" s="6">
        <v>16.81</v>
      </c>
      <c r="N4" s="6">
        <v>4.03</v>
      </c>
      <c r="O4" s="6">
        <v>4.08</v>
      </c>
      <c r="P4" s="9">
        <v>0.04722222222222222</v>
      </c>
      <c r="Q4" s="6">
        <v>2.0</v>
      </c>
      <c r="R4" s="10">
        <f t="shared" si="2"/>
        <v>0.3333333333</v>
      </c>
      <c r="S4" s="6">
        <v>5.0</v>
      </c>
      <c r="T4" s="10">
        <f t="shared" si="3"/>
        <v>0.8333333333</v>
      </c>
      <c r="U4" s="11">
        <f t="shared" si="4"/>
        <v>0.5833333333</v>
      </c>
    </row>
    <row r="5">
      <c r="A5" s="5" t="s">
        <v>32</v>
      </c>
      <c r="B5" s="6" t="s">
        <v>20</v>
      </c>
      <c r="C5" s="6" t="s">
        <v>24</v>
      </c>
      <c r="D5" s="6">
        <v>45.3</v>
      </c>
      <c r="E5" s="6" t="s">
        <v>33</v>
      </c>
      <c r="F5" s="6">
        <v>18.9</v>
      </c>
      <c r="G5" s="7">
        <v>0.104</v>
      </c>
      <c r="H5" s="6" t="s">
        <v>34</v>
      </c>
      <c r="I5" s="6">
        <v>76.0</v>
      </c>
      <c r="J5" s="6">
        <v>96.0</v>
      </c>
      <c r="K5" s="8">
        <f t="shared" si="1"/>
        <v>20</v>
      </c>
      <c r="L5" s="6">
        <v>13.47</v>
      </c>
      <c r="M5" s="6">
        <v>13.5</v>
      </c>
      <c r="N5" s="6">
        <v>3.6</v>
      </c>
      <c r="O5" s="6">
        <v>3.63</v>
      </c>
      <c r="P5" s="9">
        <v>0.043055555555555555</v>
      </c>
      <c r="Q5" s="6">
        <v>5.0</v>
      </c>
      <c r="R5" s="10">
        <f t="shared" si="2"/>
        <v>0.8333333333</v>
      </c>
      <c r="S5" s="6">
        <v>5.0</v>
      </c>
      <c r="T5" s="10">
        <f t="shared" si="3"/>
        <v>0.8333333333</v>
      </c>
      <c r="U5" s="13">
        <f t="shared" si="4"/>
        <v>0.8333333333</v>
      </c>
    </row>
    <row r="6">
      <c r="A6" s="5" t="s">
        <v>35</v>
      </c>
      <c r="B6" s="6" t="s">
        <v>36</v>
      </c>
      <c r="C6" s="6" t="s">
        <v>37</v>
      </c>
      <c r="D6" s="6">
        <v>88.3</v>
      </c>
      <c r="E6" s="6" t="s">
        <v>38</v>
      </c>
      <c r="F6" s="6">
        <v>30.5</v>
      </c>
      <c r="G6" s="7">
        <v>0.389</v>
      </c>
      <c r="H6" s="6" t="s">
        <v>39</v>
      </c>
      <c r="I6" s="6">
        <v>85.0</v>
      </c>
      <c r="J6" s="6">
        <v>100.0</v>
      </c>
      <c r="K6" s="8">
        <f t="shared" si="1"/>
        <v>15</v>
      </c>
      <c r="L6" s="6">
        <v>17.37</v>
      </c>
      <c r="M6" s="6">
        <v>18.26</v>
      </c>
      <c r="N6" s="6">
        <v>4.19</v>
      </c>
      <c r="O6" s="6">
        <v>4.19</v>
      </c>
      <c r="P6" s="9">
        <v>0.05347222222222222</v>
      </c>
      <c r="Q6" s="6">
        <v>2.0</v>
      </c>
      <c r="R6" s="10">
        <f t="shared" si="2"/>
        <v>0.3333333333</v>
      </c>
      <c r="S6" s="6">
        <v>1.0</v>
      </c>
      <c r="T6" s="10">
        <f t="shared" si="3"/>
        <v>0.1666666667</v>
      </c>
      <c r="U6" s="11">
        <f t="shared" si="4"/>
        <v>0.25</v>
      </c>
    </row>
    <row r="7">
      <c r="A7" s="5" t="s">
        <v>40</v>
      </c>
      <c r="B7" s="6" t="s">
        <v>41</v>
      </c>
      <c r="C7" s="6" t="s">
        <v>24</v>
      </c>
      <c r="D7" s="6">
        <v>46.6</v>
      </c>
      <c r="E7" s="6" t="s">
        <v>24</v>
      </c>
      <c r="F7" s="6">
        <v>19.4</v>
      </c>
      <c r="G7" s="7">
        <v>0.15</v>
      </c>
      <c r="H7" s="6" t="s">
        <v>34</v>
      </c>
      <c r="I7" s="6">
        <v>78.0</v>
      </c>
      <c r="J7" s="6">
        <v>100.0</v>
      </c>
      <c r="K7" s="8">
        <f t="shared" si="1"/>
        <v>22</v>
      </c>
      <c r="L7" s="6">
        <v>14.25</v>
      </c>
      <c r="M7" s="6">
        <v>14.6</v>
      </c>
      <c r="N7" s="6">
        <v>3.69</v>
      </c>
      <c r="O7" s="6">
        <v>3.72</v>
      </c>
      <c r="P7" s="9">
        <v>0.04861111111111111</v>
      </c>
      <c r="Q7" s="6">
        <v>2.0</v>
      </c>
      <c r="R7" s="10">
        <f t="shared" si="2"/>
        <v>0.3333333333</v>
      </c>
      <c r="S7" s="6">
        <v>2.0</v>
      </c>
      <c r="T7" s="10">
        <f t="shared" si="3"/>
        <v>0.3333333333</v>
      </c>
      <c r="U7" s="11">
        <f t="shared" si="4"/>
        <v>0.3333333333</v>
      </c>
    </row>
    <row r="8">
      <c r="A8" s="5" t="s">
        <v>42</v>
      </c>
      <c r="B8" s="6" t="s">
        <v>28</v>
      </c>
      <c r="C8" s="6" t="s">
        <v>43</v>
      </c>
      <c r="D8" s="6">
        <v>51.1</v>
      </c>
      <c r="E8" s="6" t="s">
        <v>44</v>
      </c>
      <c r="F8" s="6">
        <v>18.7</v>
      </c>
      <c r="G8" s="7">
        <v>0.175</v>
      </c>
      <c r="H8" s="6" t="s">
        <v>34</v>
      </c>
      <c r="I8" s="6">
        <v>84.0</v>
      </c>
      <c r="J8" s="6">
        <v>105.0</v>
      </c>
      <c r="K8" s="8">
        <f t="shared" si="1"/>
        <v>21</v>
      </c>
      <c r="L8" s="6">
        <v>14.28</v>
      </c>
      <c r="M8" s="6">
        <v>15.66</v>
      </c>
      <c r="N8" s="6">
        <v>3.38</v>
      </c>
      <c r="O8" s="6">
        <v>3.44</v>
      </c>
      <c r="P8" s="9">
        <v>0.04652777777777778</v>
      </c>
      <c r="Q8" s="6">
        <v>2.0</v>
      </c>
      <c r="R8" s="10">
        <f t="shared" si="2"/>
        <v>0.3333333333</v>
      </c>
      <c r="S8" s="6">
        <v>2.0</v>
      </c>
      <c r="T8" s="10">
        <f t="shared" si="3"/>
        <v>0.3333333333</v>
      </c>
      <c r="U8" s="11">
        <f t="shared" si="4"/>
        <v>0.3333333333</v>
      </c>
    </row>
    <row r="9">
      <c r="A9" s="5" t="s">
        <v>45</v>
      </c>
      <c r="B9" s="6" t="s">
        <v>20</v>
      </c>
      <c r="C9" s="6" t="s">
        <v>21</v>
      </c>
      <c r="D9" s="6">
        <v>52.5</v>
      </c>
      <c r="E9" s="6" t="s">
        <v>21</v>
      </c>
      <c r="F9" s="6">
        <v>21.2</v>
      </c>
      <c r="G9" s="7">
        <v>0.194</v>
      </c>
      <c r="H9" s="6" t="s">
        <v>34</v>
      </c>
      <c r="I9" s="6">
        <v>79.0</v>
      </c>
      <c r="J9" s="6">
        <v>104.0</v>
      </c>
      <c r="K9" s="8">
        <f t="shared" si="1"/>
        <v>25</v>
      </c>
      <c r="L9" s="6">
        <v>13.06</v>
      </c>
      <c r="M9" s="6">
        <v>13.09</v>
      </c>
      <c r="N9" s="6">
        <v>3.31</v>
      </c>
      <c r="O9" s="6">
        <v>3.34</v>
      </c>
      <c r="P9" s="9">
        <v>0.04375</v>
      </c>
      <c r="Q9" s="6">
        <v>4.0</v>
      </c>
      <c r="R9" s="10">
        <f t="shared" si="2"/>
        <v>0.6666666667</v>
      </c>
      <c r="S9" s="6">
        <v>4.0</v>
      </c>
      <c r="T9" s="10">
        <f t="shared" si="3"/>
        <v>0.6666666667</v>
      </c>
      <c r="U9" s="11">
        <f t="shared" si="4"/>
        <v>0.6666666667</v>
      </c>
    </row>
    <row r="10">
      <c r="A10" s="5" t="s">
        <v>46</v>
      </c>
      <c r="B10" s="6" t="s">
        <v>36</v>
      </c>
      <c r="C10" s="6" t="s">
        <v>44</v>
      </c>
      <c r="D10" s="6">
        <v>93.7</v>
      </c>
      <c r="E10" s="6" t="s">
        <v>43</v>
      </c>
      <c r="F10" s="6">
        <v>33.4</v>
      </c>
      <c r="G10" s="7">
        <v>0.328</v>
      </c>
      <c r="H10" s="6" t="s">
        <v>39</v>
      </c>
      <c r="I10" s="6">
        <v>82.0</v>
      </c>
      <c r="J10" s="6">
        <v>96.0</v>
      </c>
      <c r="K10" s="8">
        <f t="shared" si="1"/>
        <v>14</v>
      </c>
      <c r="L10" s="6">
        <v>17.81</v>
      </c>
      <c r="M10" s="6">
        <v>18.72</v>
      </c>
      <c r="N10" s="6">
        <v>4.31</v>
      </c>
      <c r="O10" s="6">
        <v>4.41</v>
      </c>
      <c r="P10" s="9">
        <v>0.05555555555555555</v>
      </c>
      <c r="Q10" s="6">
        <v>3.0</v>
      </c>
      <c r="R10" s="10">
        <f t="shared" si="2"/>
        <v>0.5</v>
      </c>
      <c r="S10" s="6">
        <v>3.0</v>
      </c>
      <c r="T10" s="10">
        <f t="shared" si="3"/>
        <v>0.5</v>
      </c>
      <c r="U10" s="11">
        <f t="shared" si="4"/>
        <v>0.5</v>
      </c>
    </row>
    <row r="11">
      <c r="A11" s="5" t="s">
        <v>47</v>
      </c>
      <c r="B11" s="6" t="s">
        <v>41</v>
      </c>
      <c r="C11" s="6" t="s">
        <v>24</v>
      </c>
      <c r="D11" s="6">
        <v>56.4</v>
      </c>
      <c r="E11" s="6" t="s">
        <v>48</v>
      </c>
      <c r="F11" s="6">
        <v>23.5</v>
      </c>
      <c r="G11" s="7">
        <v>0.241</v>
      </c>
      <c r="H11" s="6" t="s">
        <v>26</v>
      </c>
      <c r="I11" s="6">
        <v>76.0</v>
      </c>
      <c r="J11" s="6">
        <v>96.0</v>
      </c>
      <c r="K11" s="8">
        <f t="shared" si="1"/>
        <v>20</v>
      </c>
      <c r="L11" s="6">
        <v>14.66</v>
      </c>
      <c r="M11" s="6">
        <v>14.81</v>
      </c>
      <c r="N11" s="6">
        <v>3.56</v>
      </c>
      <c r="O11" s="6">
        <v>3.69</v>
      </c>
      <c r="P11" s="9">
        <v>0.049305555555555554</v>
      </c>
      <c r="Q11" s="6">
        <v>2.0</v>
      </c>
      <c r="R11" s="10">
        <f t="shared" si="2"/>
        <v>0.3333333333</v>
      </c>
      <c r="S11" s="6">
        <v>2.0</v>
      </c>
      <c r="T11" s="10">
        <f t="shared" si="3"/>
        <v>0.3333333333</v>
      </c>
      <c r="U11" s="11">
        <f t="shared" si="4"/>
        <v>0.3333333333</v>
      </c>
    </row>
    <row r="12">
      <c r="A12" s="5" t="s">
        <v>49</v>
      </c>
      <c r="B12" s="6" t="s">
        <v>20</v>
      </c>
      <c r="C12" s="6" t="s">
        <v>24</v>
      </c>
      <c r="D12" s="6">
        <v>59.8</v>
      </c>
      <c r="E12" s="6" t="s">
        <v>50</v>
      </c>
      <c r="F12" s="6">
        <v>24.9</v>
      </c>
      <c r="G12" s="7">
        <v>0.273</v>
      </c>
      <c r="H12" s="6" t="s">
        <v>51</v>
      </c>
      <c r="I12" s="6">
        <v>78.0</v>
      </c>
      <c r="J12" s="6">
        <v>93.0</v>
      </c>
      <c r="K12" s="8">
        <f t="shared" si="1"/>
        <v>15</v>
      </c>
      <c r="L12" s="14">
        <v>16.31</v>
      </c>
      <c r="M12" s="6">
        <v>16.69</v>
      </c>
      <c r="N12" s="6">
        <v>3.84</v>
      </c>
      <c r="O12" s="6">
        <v>3.9</v>
      </c>
      <c r="P12" s="9">
        <v>0.06041666666666667</v>
      </c>
      <c r="Q12" s="6">
        <v>3.0</v>
      </c>
      <c r="R12" s="10">
        <f t="shared" si="2"/>
        <v>0.5</v>
      </c>
      <c r="S12" s="6">
        <v>3.0</v>
      </c>
      <c r="T12" s="10">
        <f t="shared" si="3"/>
        <v>0.5</v>
      </c>
      <c r="U12" s="11">
        <f t="shared" si="4"/>
        <v>0.5</v>
      </c>
    </row>
    <row r="13">
      <c r="A13" s="5" t="s">
        <v>52</v>
      </c>
      <c r="B13" s="6" t="s">
        <v>28</v>
      </c>
      <c r="C13" s="6" t="s">
        <v>37</v>
      </c>
      <c r="D13" s="6">
        <v>73.4</v>
      </c>
      <c r="E13" s="6" t="s">
        <v>44</v>
      </c>
      <c r="F13" s="6">
        <v>24.6</v>
      </c>
      <c r="G13" s="7">
        <v>0.277</v>
      </c>
      <c r="H13" s="6" t="s">
        <v>51</v>
      </c>
      <c r="I13" s="6">
        <v>83.0</v>
      </c>
      <c r="J13" s="6">
        <v>103.0</v>
      </c>
      <c r="K13" s="8">
        <f t="shared" si="1"/>
        <v>20</v>
      </c>
      <c r="L13" s="6">
        <v>14.81</v>
      </c>
      <c r="M13" s="6">
        <v>15.94</v>
      </c>
      <c r="N13" s="6">
        <v>3.72</v>
      </c>
      <c r="O13" s="6">
        <v>3.75</v>
      </c>
      <c r="P13" s="9">
        <v>0.049305555555555554</v>
      </c>
      <c r="Q13" s="6">
        <v>2.0</v>
      </c>
      <c r="R13" s="10">
        <f t="shared" si="2"/>
        <v>0.3333333333</v>
      </c>
      <c r="S13" s="6">
        <v>2.0</v>
      </c>
      <c r="T13" s="10">
        <f t="shared" si="3"/>
        <v>0.3333333333</v>
      </c>
      <c r="U13" s="11">
        <f t="shared" si="4"/>
        <v>0.3333333333</v>
      </c>
    </row>
    <row r="14">
      <c r="A14" s="5" t="s">
        <v>53</v>
      </c>
      <c r="B14" s="6" t="s">
        <v>20</v>
      </c>
      <c r="C14" s="6" t="s">
        <v>24</v>
      </c>
      <c r="D14" s="6">
        <v>50.7</v>
      </c>
      <c r="E14" s="6" t="s">
        <v>21</v>
      </c>
      <c r="F14" s="6">
        <v>21.1</v>
      </c>
      <c r="G14" s="7">
        <v>0.208</v>
      </c>
      <c r="H14" s="6" t="s">
        <v>34</v>
      </c>
      <c r="I14" s="6">
        <v>79.0</v>
      </c>
      <c r="J14" s="6">
        <v>101.0</v>
      </c>
      <c r="K14" s="8">
        <f t="shared" si="1"/>
        <v>22</v>
      </c>
      <c r="L14" s="6">
        <v>13.3</v>
      </c>
      <c r="M14" s="6">
        <v>15.0</v>
      </c>
      <c r="N14" s="6">
        <v>3.58</v>
      </c>
      <c r="O14" s="6">
        <v>3.6</v>
      </c>
      <c r="P14" s="6" t="s">
        <v>54</v>
      </c>
      <c r="Q14" s="6" t="s">
        <v>55</v>
      </c>
      <c r="R14" s="14" t="s">
        <v>55</v>
      </c>
      <c r="S14" s="6">
        <v>2.0</v>
      </c>
      <c r="T14" s="10">
        <f t="shared" si="3"/>
        <v>0.3333333333</v>
      </c>
      <c r="U14" s="15">
        <v>0.33</v>
      </c>
    </row>
    <row r="15">
      <c r="A15" s="5" t="s">
        <v>56</v>
      </c>
      <c r="B15" s="6" t="s">
        <v>36</v>
      </c>
      <c r="C15" s="6" t="s">
        <v>29</v>
      </c>
      <c r="D15" s="6">
        <v>53.9</v>
      </c>
      <c r="E15" s="6" t="s">
        <v>57</v>
      </c>
      <c r="F15" s="6">
        <v>18.1</v>
      </c>
      <c r="G15" s="7">
        <v>0.134</v>
      </c>
      <c r="H15" s="6" t="s">
        <v>34</v>
      </c>
      <c r="I15" s="6">
        <v>84.0</v>
      </c>
      <c r="J15" s="6">
        <v>107.0</v>
      </c>
      <c r="K15" s="8">
        <f t="shared" si="1"/>
        <v>23</v>
      </c>
      <c r="L15" s="6">
        <v>13.59</v>
      </c>
      <c r="M15" s="6">
        <v>13.72</v>
      </c>
      <c r="N15" s="6">
        <v>3.66</v>
      </c>
      <c r="O15" s="6">
        <v>3.87</v>
      </c>
      <c r="P15" s="9">
        <v>0.04652777777777778</v>
      </c>
      <c r="Q15" s="6">
        <v>2.0</v>
      </c>
      <c r="R15" s="10">
        <f t="shared" ref="R15:R25" si="5">(Q15/6)</f>
        <v>0.3333333333</v>
      </c>
      <c r="S15" s="6">
        <v>1.0</v>
      </c>
      <c r="T15" s="10">
        <f t="shared" si="3"/>
        <v>0.1666666667</v>
      </c>
      <c r="U15" s="11">
        <f t="shared" ref="U15:U25" si="6">(R15+T15)/2</f>
        <v>0.25</v>
      </c>
    </row>
    <row r="16">
      <c r="A16" s="5" t="s">
        <v>58</v>
      </c>
      <c r="B16" s="6" t="s">
        <v>20</v>
      </c>
      <c r="C16" s="6" t="s">
        <v>59</v>
      </c>
      <c r="D16" s="6">
        <v>56.5</v>
      </c>
      <c r="E16" s="6" t="s">
        <v>48</v>
      </c>
      <c r="F16" s="6">
        <v>22.1</v>
      </c>
      <c r="G16" s="7">
        <v>0.227</v>
      </c>
      <c r="H16" s="6" t="s">
        <v>26</v>
      </c>
      <c r="I16" s="6">
        <v>81.0</v>
      </c>
      <c r="J16" s="6">
        <v>98.0</v>
      </c>
      <c r="K16" s="8">
        <f t="shared" si="1"/>
        <v>17</v>
      </c>
      <c r="L16" s="6">
        <v>14.19</v>
      </c>
      <c r="M16" s="6">
        <v>14.25</v>
      </c>
      <c r="N16" s="6">
        <v>3.48</v>
      </c>
      <c r="O16" s="6">
        <v>3.61</v>
      </c>
      <c r="P16" s="9">
        <v>0.05</v>
      </c>
      <c r="Q16" s="6">
        <v>2.0</v>
      </c>
      <c r="R16" s="10">
        <f t="shared" si="5"/>
        <v>0.3333333333</v>
      </c>
      <c r="S16" s="6">
        <v>3.0</v>
      </c>
      <c r="T16" s="10">
        <f t="shared" si="3"/>
        <v>0.5</v>
      </c>
      <c r="U16" s="11">
        <f t="shared" si="6"/>
        <v>0.4166666667</v>
      </c>
    </row>
    <row r="17">
      <c r="A17" s="5" t="s">
        <v>60</v>
      </c>
      <c r="B17" s="6" t="s">
        <v>28</v>
      </c>
      <c r="C17" s="6" t="s">
        <v>43</v>
      </c>
      <c r="D17" s="6">
        <v>62.5</v>
      </c>
      <c r="E17" s="6" t="s">
        <v>43</v>
      </c>
      <c r="F17" s="6">
        <v>22.3</v>
      </c>
      <c r="G17" s="7">
        <v>0.24</v>
      </c>
      <c r="H17" s="6" t="s">
        <v>26</v>
      </c>
      <c r="I17" s="6">
        <v>82.0</v>
      </c>
      <c r="J17" s="6">
        <v>104.0</v>
      </c>
      <c r="K17" s="8">
        <f t="shared" si="1"/>
        <v>22</v>
      </c>
      <c r="L17" s="6">
        <v>15.66</v>
      </c>
      <c r="M17" s="6">
        <v>15.81</v>
      </c>
      <c r="N17" s="6">
        <v>3.9</v>
      </c>
      <c r="O17" s="6">
        <v>3.91</v>
      </c>
      <c r="P17" s="9">
        <v>0.05138888888888889</v>
      </c>
      <c r="Q17" s="6">
        <v>1.0</v>
      </c>
      <c r="R17" s="10">
        <f t="shared" si="5"/>
        <v>0.1666666667</v>
      </c>
      <c r="S17" s="6">
        <v>3.0</v>
      </c>
      <c r="T17" s="10">
        <f t="shared" si="3"/>
        <v>0.5</v>
      </c>
      <c r="U17" s="11">
        <f t="shared" si="6"/>
        <v>0.3333333333</v>
      </c>
    </row>
    <row r="18">
      <c r="A18" s="5" t="s">
        <v>61</v>
      </c>
      <c r="B18" s="6" t="s">
        <v>20</v>
      </c>
      <c r="C18" s="6" t="s">
        <v>21</v>
      </c>
      <c r="D18" s="6">
        <v>52.5</v>
      </c>
      <c r="E18" s="6" t="s">
        <v>21</v>
      </c>
      <c r="F18" s="6">
        <v>21.2</v>
      </c>
      <c r="G18" s="7">
        <v>0.183</v>
      </c>
      <c r="H18" s="6" t="s">
        <v>34</v>
      </c>
      <c r="I18" s="6">
        <v>80.0</v>
      </c>
      <c r="J18" s="6">
        <v>100.0</v>
      </c>
      <c r="K18" s="8">
        <f t="shared" si="1"/>
        <v>20</v>
      </c>
      <c r="L18" s="6">
        <v>13.08</v>
      </c>
      <c r="M18" s="6">
        <v>14.18</v>
      </c>
      <c r="N18" s="6">
        <v>3.31</v>
      </c>
      <c r="O18" s="6">
        <v>3.35</v>
      </c>
      <c r="P18" s="9">
        <v>0.044444444444444446</v>
      </c>
      <c r="Q18" s="6">
        <v>4.0</v>
      </c>
      <c r="R18" s="10">
        <f t="shared" si="5"/>
        <v>0.6666666667</v>
      </c>
      <c r="S18" s="6">
        <v>4.0</v>
      </c>
      <c r="T18" s="10">
        <f t="shared" si="3"/>
        <v>0.6666666667</v>
      </c>
      <c r="U18" s="11">
        <f t="shared" si="6"/>
        <v>0.6666666667</v>
      </c>
    </row>
    <row r="19">
      <c r="A19" s="5" t="s">
        <v>62</v>
      </c>
      <c r="B19" s="6" t="s">
        <v>20</v>
      </c>
      <c r="C19" s="6" t="s">
        <v>38</v>
      </c>
      <c r="D19" s="6">
        <v>61.1</v>
      </c>
      <c r="E19" s="6" t="s">
        <v>24</v>
      </c>
      <c r="F19" s="6">
        <v>23.1</v>
      </c>
      <c r="G19" s="7">
        <v>0.255</v>
      </c>
      <c r="H19" s="6" t="s">
        <v>51</v>
      </c>
      <c r="I19" s="6">
        <v>80.0</v>
      </c>
      <c r="J19" s="6">
        <v>100.0</v>
      </c>
      <c r="K19" s="8">
        <f t="shared" si="1"/>
        <v>20</v>
      </c>
      <c r="L19" s="6">
        <v>14.4</v>
      </c>
      <c r="M19" s="6">
        <v>14.56</v>
      </c>
      <c r="N19" s="6">
        <v>3.57</v>
      </c>
      <c r="O19" s="6">
        <v>3.62</v>
      </c>
      <c r="P19" s="9">
        <v>0.04791666666666667</v>
      </c>
      <c r="Q19" s="6">
        <v>3.0</v>
      </c>
      <c r="R19" s="10">
        <f t="shared" si="5"/>
        <v>0.5</v>
      </c>
      <c r="S19" s="6">
        <v>3.0</v>
      </c>
      <c r="T19" s="10">
        <f t="shared" si="3"/>
        <v>0.5</v>
      </c>
      <c r="U19" s="11">
        <f t="shared" si="6"/>
        <v>0.5</v>
      </c>
    </row>
    <row r="20">
      <c r="A20" s="5" t="s">
        <v>63</v>
      </c>
      <c r="B20" s="6" t="s">
        <v>28</v>
      </c>
      <c r="C20" s="6" t="s">
        <v>37</v>
      </c>
      <c r="D20" s="6">
        <v>64.9</v>
      </c>
      <c r="E20" s="6" t="s">
        <v>29</v>
      </c>
      <c r="F20" s="6">
        <v>22.4</v>
      </c>
      <c r="G20" s="7">
        <v>0.248</v>
      </c>
      <c r="H20" s="6" t="s">
        <v>51</v>
      </c>
      <c r="I20" s="6">
        <v>85.0</v>
      </c>
      <c r="J20" s="6">
        <v>103.0</v>
      </c>
      <c r="K20" s="8">
        <f t="shared" si="1"/>
        <v>18</v>
      </c>
      <c r="L20" s="6">
        <v>14.0</v>
      </c>
      <c r="M20" s="6">
        <v>14.18</v>
      </c>
      <c r="N20" s="6">
        <v>3.66</v>
      </c>
      <c r="O20" s="6">
        <v>3.75</v>
      </c>
      <c r="P20" s="9">
        <v>0.04861111111111111</v>
      </c>
      <c r="Q20" s="6">
        <v>3.0</v>
      </c>
      <c r="R20" s="10">
        <f t="shared" si="5"/>
        <v>0.5</v>
      </c>
      <c r="S20" s="6">
        <v>3.0</v>
      </c>
      <c r="T20" s="10">
        <f t="shared" si="3"/>
        <v>0.5</v>
      </c>
      <c r="U20" s="11">
        <f t="shared" si="6"/>
        <v>0.5</v>
      </c>
    </row>
    <row r="21">
      <c r="A21" s="5" t="s">
        <v>64</v>
      </c>
      <c r="B21" s="6" t="s">
        <v>65</v>
      </c>
      <c r="C21" s="6" t="s">
        <v>24</v>
      </c>
      <c r="D21" s="6">
        <v>46.3</v>
      </c>
      <c r="E21" s="6" t="s">
        <v>48</v>
      </c>
      <c r="F21" s="6">
        <v>19.3</v>
      </c>
      <c r="G21" s="7">
        <v>0.176</v>
      </c>
      <c r="H21" s="6" t="s">
        <v>34</v>
      </c>
      <c r="I21" s="6">
        <v>79.0</v>
      </c>
      <c r="J21" s="6">
        <v>100.0</v>
      </c>
      <c r="K21" s="8">
        <f t="shared" si="1"/>
        <v>21</v>
      </c>
      <c r="L21" s="6">
        <v>14.3</v>
      </c>
      <c r="M21" s="6">
        <v>14.3</v>
      </c>
      <c r="N21" s="6">
        <v>3.5</v>
      </c>
      <c r="O21" s="6">
        <v>3.59</v>
      </c>
      <c r="P21" s="9">
        <v>0.049305555555555554</v>
      </c>
      <c r="Q21" s="6">
        <v>3.0</v>
      </c>
      <c r="R21" s="10">
        <f t="shared" si="5"/>
        <v>0.5</v>
      </c>
      <c r="S21" s="6">
        <v>4.0</v>
      </c>
      <c r="T21" s="10">
        <f t="shared" si="3"/>
        <v>0.6666666667</v>
      </c>
      <c r="U21" s="11">
        <f t="shared" si="6"/>
        <v>0.5833333333</v>
      </c>
    </row>
    <row r="22">
      <c r="A22" s="5" t="s">
        <v>66</v>
      </c>
      <c r="B22" s="6" t="s">
        <v>28</v>
      </c>
      <c r="C22" s="6" t="s">
        <v>37</v>
      </c>
      <c r="D22" s="6">
        <v>66.6</v>
      </c>
      <c r="E22" s="6" t="s">
        <v>44</v>
      </c>
      <c r="F22" s="6">
        <v>23.0</v>
      </c>
      <c r="G22" s="7">
        <v>0.227</v>
      </c>
      <c r="H22" s="6" t="s">
        <v>26</v>
      </c>
      <c r="I22" s="6">
        <v>85.0</v>
      </c>
      <c r="J22" s="6">
        <v>104.0</v>
      </c>
      <c r="K22" s="8">
        <f t="shared" si="1"/>
        <v>19</v>
      </c>
      <c r="L22" s="6">
        <v>13.55</v>
      </c>
      <c r="M22" s="6">
        <v>13.6</v>
      </c>
      <c r="N22" s="6">
        <v>3.31</v>
      </c>
      <c r="O22" s="6">
        <v>3.53</v>
      </c>
      <c r="P22" s="9">
        <v>0.04513888888888889</v>
      </c>
      <c r="Q22" s="6">
        <v>2.0</v>
      </c>
      <c r="R22" s="10">
        <f t="shared" si="5"/>
        <v>0.3333333333</v>
      </c>
      <c r="S22" s="6">
        <v>2.0</v>
      </c>
      <c r="T22" s="10">
        <f t="shared" si="3"/>
        <v>0.3333333333</v>
      </c>
      <c r="U22" s="11">
        <f t="shared" si="6"/>
        <v>0.3333333333</v>
      </c>
    </row>
    <row r="23">
      <c r="A23" s="5" t="s">
        <v>67</v>
      </c>
      <c r="B23" s="6" t="s">
        <v>20</v>
      </c>
      <c r="C23" s="6" t="s">
        <v>38</v>
      </c>
      <c r="D23" s="6">
        <v>50.6</v>
      </c>
      <c r="E23" s="6" t="s">
        <v>59</v>
      </c>
      <c r="F23" s="6">
        <v>19.1</v>
      </c>
      <c r="G23" s="7">
        <v>0.112</v>
      </c>
      <c r="H23" s="6" t="s">
        <v>34</v>
      </c>
      <c r="I23" s="6">
        <v>80.0</v>
      </c>
      <c r="J23" s="6">
        <v>103.0</v>
      </c>
      <c r="K23" s="8">
        <f t="shared" si="1"/>
        <v>23</v>
      </c>
      <c r="L23" s="6">
        <v>15.15</v>
      </c>
      <c r="M23" s="6">
        <v>16.37</v>
      </c>
      <c r="N23" s="6">
        <v>3.55</v>
      </c>
      <c r="O23" s="6">
        <v>3.57</v>
      </c>
      <c r="P23" s="9">
        <v>0.049305555555555554</v>
      </c>
      <c r="Q23" s="6">
        <v>0.0</v>
      </c>
      <c r="R23" s="10">
        <f t="shared" si="5"/>
        <v>0</v>
      </c>
      <c r="S23" s="6">
        <v>1.0</v>
      </c>
      <c r="T23" s="10">
        <f t="shared" si="3"/>
        <v>0.1666666667</v>
      </c>
      <c r="U23" s="11">
        <f t="shared" si="6"/>
        <v>0.08333333333</v>
      </c>
    </row>
    <row r="24">
      <c r="A24" s="5" t="s">
        <v>68</v>
      </c>
      <c r="B24" s="6" t="s">
        <v>20</v>
      </c>
      <c r="C24" s="6" t="s">
        <v>25</v>
      </c>
      <c r="D24" s="6">
        <v>38.1</v>
      </c>
      <c r="E24" s="6" t="s">
        <v>50</v>
      </c>
      <c r="F24" s="6">
        <v>17.0</v>
      </c>
      <c r="G24" s="7">
        <v>0.124</v>
      </c>
      <c r="H24" s="6" t="s">
        <v>34</v>
      </c>
      <c r="I24" s="6">
        <v>74.0</v>
      </c>
      <c r="J24" s="6">
        <v>96.0</v>
      </c>
      <c r="K24" s="8">
        <f t="shared" si="1"/>
        <v>22</v>
      </c>
      <c r="L24" s="6">
        <v>13.88</v>
      </c>
      <c r="M24" s="6">
        <v>13.97</v>
      </c>
      <c r="N24" s="6">
        <v>3.5</v>
      </c>
      <c r="O24" s="6">
        <v>3.53</v>
      </c>
      <c r="P24" s="9">
        <v>0.05138888888888889</v>
      </c>
      <c r="Q24" s="6">
        <v>2.0</v>
      </c>
      <c r="R24" s="10">
        <f t="shared" si="5"/>
        <v>0.3333333333</v>
      </c>
      <c r="S24" s="6">
        <v>2.0</v>
      </c>
      <c r="T24" s="10">
        <f t="shared" si="3"/>
        <v>0.3333333333</v>
      </c>
      <c r="U24" s="11">
        <f t="shared" si="6"/>
        <v>0.3333333333</v>
      </c>
    </row>
    <row r="25">
      <c r="A25" s="5" t="s">
        <v>69</v>
      </c>
      <c r="B25" s="6" t="s">
        <v>36</v>
      </c>
      <c r="C25" s="6" t="s">
        <v>44</v>
      </c>
      <c r="D25" s="6">
        <v>58.2</v>
      </c>
      <c r="E25" s="6" t="s">
        <v>30</v>
      </c>
      <c r="F25" s="6">
        <v>20.7</v>
      </c>
      <c r="G25" s="7">
        <v>0.225</v>
      </c>
      <c r="H25" s="6" t="s">
        <v>51</v>
      </c>
      <c r="I25" s="6">
        <v>86.0</v>
      </c>
      <c r="J25" s="6">
        <v>107.0</v>
      </c>
      <c r="K25" s="8">
        <f t="shared" si="1"/>
        <v>21</v>
      </c>
      <c r="L25" s="6">
        <v>15.03</v>
      </c>
      <c r="M25" s="6">
        <v>15.28</v>
      </c>
      <c r="N25" s="6">
        <v>3.35</v>
      </c>
      <c r="O25" s="6">
        <v>3.36</v>
      </c>
      <c r="P25" s="9">
        <v>0.04791666666666667</v>
      </c>
      <c r="Q25" s="6">
        <v>3.0</v>
      </c>
      <c r="R25" s="10">
        <f t="shared" si="5"/>
        <v>0.5</v>
      </c>
      <c r="S25" s="6">
        <v>4.0</v>
      </c>
      <c r="T25" s="10">
        <f t="shared" si="3"/>
        <v>0.6666666667</v>
      </c>
      <c r="U25" s="11">
        <f t="shared" si="6"/>
        <v>0.5833333333</v>
      </c>
    </row>
    <row r="26">
      <c r="A26" s="5" t="s">
        <v>70</v>
      </c>
      <c r="B26" s="6" t="s">
        <v>41</v>
      </c>
      <c r="C26" s="6" t="s">
        <v>24</v>
      </c>
      <c r="D26" s="6">
        <v>51.0</v>
      </c>
      <c r="E26" s="6" t="s">
        <v>24</v>
      </c>
      <c r="F26" s="6">
        <v>21.3</v>
      </c>
      <c r="G26" s="7">
        <v>0.221</v>
      </c>
      <c r="H26" s="6" t="s">
        <v>51</v>
      </c>
      <c r="I26" s="6">
        <v>79.0</v>
      </c>
      <c r="J26" s="6">
        <v>100.0</v>
      </c>
      <c r="K26" s="8">
        <f t="shared" si="1"/>
        <v>21</v>
      </c>
      <c r="L26" s="6">
        <v>13.88</v>
      </c>
      <c r="M26" s="6">
        <v>14.32</v>
      </c>
      <c r="N26" s="6">
        <v>3.4</v>
      </c>
      <c r="O26" s="6">
        <v>3.47</v>
      </c>
      <c r="P26" s="6" t="s">
        <v>54</v>
      </c>
      <c r="Q26" s="6" t="s">
        <v>55</v>
      </c>
      <c r="R26" s="14" t="s">
        <v>55</v>
      </c>
      <c r="S26" s="6" t="s">
        <v>55</v>
      </c>
      <c r="T26" s="14" t="s">
        <v>55</v>
      </c>
      <c r="U26" s="14" t="s">
        <v>55</v>
      </c>
    </row>
    <row r="27">
      <c r="A27" s="5" t="s">
        <v>71</v>
      </c>
      <c r="B27" s="6" t="s">
        <v>20</v>
      </c>
      <c r="C27" s="6" t="s">
        <v>43</v>
      </c>
      <c r="D27" s="6">
        <v>53.2</v>
      </c>
      <c r="E27" s="6" t="s">
        <v>44</v>
      </c>
      <c r="F27" s="6">
        <v>19.5</v>
      </c>
      <c r="G27" s="7">
        <v>0.171</v>
      </c>
      <c r="H27" s="6" t="s">
        <v>34</v>
      </c>
      <c r="I27" s="6">
        <v>85.0</v>
      </c>
      <c r="J27" s="6">
        <v>103.0</v>
      </c>
      <c r="K27" s="8">
        <f t="shared" si="1"/>
        <v>18</v>
      </c>
      <c r="L27" s="6">
        <v>15.31</v>
      </c>
      <c r="M27" s="6">
        <v>15.32</v>
      </c>
      <c r="N27" s="6">
        <v>3.44</v>
      </c>
      <c r="O27" s="6">
        <v>3.5</v>
      </c>
      <c r="P27" s="9">
        <v>0.04583333333333333</v>
      </c>
      <c r="Q27" s="6">
        <v>2.0</v>
      </c>
      <c r="R27" s="10">
        <f t="shared" ref="R27:R31" si="7">(Q27/6)</f>
        <v>0.3333333333</v>
      </c>
      <c r="S27" s="6">
        <v>4.0</v>
      </c>
      <c r="T27" s="10">
        <f t="shared" ref="T27:T31" si="8">(S27/6)</f>
        <v>0.6666666667</v>
      </c>
      <c r="U27" s="11">
        <f t="shared" ref="U27:U31" si="9">(R27+T27)/2</f>
        <v>0.5</v>
      </c>
    </row>
    <row r="28">
      <c r="A28" s="5" t="s">
        <v>72</v>
      </c>
      <c r="B28" s="6" t="s">
        <v>28</v>
      </c>
      <c r="C28" s="6" t="s">
        <v>43</v>
      </c>
      <c r="D28" s="6">
        <v>52.4</v>
      </c>
      <c r="E28" s="6" t="s">
        <v>59</v>
      </c>
      <c r="F28" s="6">
        <v>19.2</v>
      </c>
      <c r="G28" s="7">
        <v>0.162</v>
      </c>
      <c r="H28" s="6" t="s">
        <v>34</v>
      </c>
      <c r="I28" s="6">
        <v>80.0</v>
      </c>
      <c r="J28" s="6">
        <v>103.0</v>
      </c>
      <c r="K28" s="8">
        <f t="shared" si="1"/>
        <v>23</v>
      </c>
      <c r="L28" s="6">
        <v>15.81</v>
      </c>
      <c r="M28" s="6">
        <v>15.9</v>
      </c>
      <c r="N28" s="6">
        <v>3.65</v>
      </c>
      <c r="O28" s="6">
        <v>3.97</v>
      </c>
      <c r="P28" s="9">
        <v>0.04583333333333333</v>
      </c>
      <c r="Q28" s="6">
        <v>3.0</v>
      </c>
      <c r="R28" s="10">
        <f t="shared" si="7"/>
        <v>0.5</v>
      </c>
      <c r="S28" s="6">
        <v>2.0</v>
      </c>
      <c r="T28" s="10">
        <f t="shared" si="8"/>
        <v>0.3333333333</v>
      </c>
      <c r="U28" s="11">
        <f t="shared" si="9"/>
        <v>0.4166666667</v>
      </c>
    </row>
    <row r="29">
      <c r="A29" s="5" t="s">
        <v>73</v>
      </c>
      <c r="B29" s="6" t="s">
        <v>28</v>
      </c>
      <c r="C29" s="6" t="s">
        <v>44</v>
      </c>
      <c r="D29" s="6">
        <v>62.0</v>
      </c>
      <c r="E29" s="6" t="s">
        <v>29</v>
      </c>
      <c r="F29" s="6">
        <v>22.1</v>
      </c>
      <c r="G29" s="7">
        <v>0.177</v>
      </c>
      <c r="H29" s="6" t="s">
        <v>31</v>
      </c>
      <c r="I29" s="6">
        <v>85.0</v>
      </c>
      <c r="J29" s="6">
        <v>109.0</v>
      </c>
      <c r="K29" s="8">
        <f t="shared" si="1"/>
        <v>24</v>
      </c>
      <c r="L29" s="6">
        <v>15.84</v>
      </c>
      <c r="M29" s="6">
        <v>16.97</v>
      </c>
      <c r="N29" s="6">
        <v>3.5</v>
      </c>
      <c r="O29" s="6">
        <v>3.56</v>
      </c>
      <c r="P29" s="9">
        <v>0.06805555555555555</v>
      </c>
      <c r="Q29" s="6">
        <v>2.0</v>
      </c>
      <c r="R29" s="10">
        <f t="shared" si="7"/>
        <v>0.3333333333</v>
      </c>
      <c r="S29" s="6">
        <v>2.0</v>
      </c>
      <c r="T29" s="10">
        <f t="shared" si="8"/>
        <v>0.3333333333</v>
      </c>
      <c r="U29" s="11">
        <f t="shared" si="9"/>
        <v>0.3333333333</v>
      </c>
    </row>
    <row r="30">
      <c r="A30" s="5" t="s">
        <v>74</v>
      </c>
      <c r="B30" s="6" t="s">
        <v>28</v>
      </c>
      <c r="C30" s="6" t="s">
        <v>44</v>
      </c>
      <c r="D30" s="6">
        <v>61.0</v>
      </c>
      <c r="E30" s="6" t="s">
        <v>44</v>
      </c>
      <c r="F30" s="6">
        <v>21.7</v>
      </c>
      <c r="G30" s="7">
        <v>0.225</v>
      </c>
      <c r="H30" s="6" t="s">
        <v>51</v>
      </c>
      <c r="I30" s="6">
        <v>84.0</v>
      </c>
      <c r="J30" s="6">
        <v>107.0</v>
      </c>
      <c r="K30" s="8">
        <f t="shared" si="1"/>
        <v>23</v>
      </c>
      <c r="L30" s="16">
        <v>12.66</v>
      </c>
      <c r="M30" s="6">
        <v>12.85</v>
      </c>
      <c r="N30" s="6">
        <v>3.59</v>
      </c>
      <c r="O30" s="6">
        <v>3.69</v>
      </c>
      <c r="P30" s="9">
        <v>0.05763888888888889</v>
      </c>
      <c r="Q30" s="6">
        <v>3.0</v>
      </c>
      <c r="R30" s="10">
        <f t="shared" si="7"/>
        <v>0.5</v>
      </c>
      <c r="S30" s="6">
        <v>2.0</v>
      </c>
      <c r="T30" s="10">
        <f t="shared" si="8"/>
        <v>0.3333333333</v>
      </c>
      <c r="U30" s="11">
        <f t="shared" si="9"/>
        <v>0.4166666667</v>
      </c>
    </row>
    <row r="31">
      <c r="A31" s="5" t="s">
        <v>75</v>
      </c>
      <c r="B31" s="6" t="s">
        <v>41</v>
      </c>
      <c r="C31" s="6" t="s">
        <v>24</v>
      </c>
      <c r="D31" s="6">
        <v>56.1</v>
      </c>
      <c r="E31" s="6" t="s">
        <v>24</v>
      </c>
      <c r="F31" s="6">
        <v>23.4</v>
      </c>
      <c r="G31" s="7">
        <v>0.255</v>
      </c>
      <c r="H31" s="6" t="s">
        <v>51</v>
      </c>
      <c r="I31" s="6">
        <v>79.0</v>
      </c>
      <c r="J31" s="6">
        <v>98.0</v>
      </c>
      <c r="K31" s="8">
        <f t="shared" si="1"/>
        <v>19</v>
      </c>
      <c r="L31" s="6">
        <v>15.31</v>
      </c>
      <c r="M31" s="6">
        <v>15.81</v>
      </c>
      <c r="N31" s="6">
        <v>3.48</v>
      </c>
      <c r="O31" s="6">
        <v>3.5</v>
      </c>
      <c r="P31" s="9">
        <v>0.04791666666666667</v>
      </c>
      <c r="Q31" s="6">
        <v>4.0</v>
      </c>
      <c r="R31" s="10">
        <f t="shared" si="7"/>
        <v>0.6666666667</v>
      </c>
      <c r="S31" s="6">
        <v>3.0</v>
      </c>
      <c r="T31" s="10">
        <f t="shared" si="8"/>
        <v>0.5</v>
      </c>
      <c r="U31" s="11">
        <f t="shared" si="9"/>
        <v>0.5833333333</v>
      </c>
    </row>
    <row r="32">
      <c r="A32" s="5" t="s">
        <v>76</v>
      </c>
      <c r="B32" s="6" t="s">
        <v>65</v>
      </c>
      <c r="C32" s="6" t="s">
        <v>43</v>
      </c>
      <c r="D32" s="6">
        <v>61.0</v>
      </c>
      <c r="E32" s="6" t="s">
        <v>38</v>
      </c>
      <c r="F32" s="6">
        <v>22.4</v>
      </c>
      <c r="G32" s="7">
        <v>0.236</v>
      </c>
      <c r="H32" s="6" t="s">
        <v>51</v>
      </c>
      <c r="I32" s="6">
        <v>82.0</v>
      </c>
      <c r="J32" s="6">
        <v>100.0</v>
      </c>
      <c r="K32" s="8">
        <f t="shared" si="1"/>
        <v>18</v>
      </c>
      <c r="L32" s="6">
        <v>16.46</v>
      </c>
      <c r="M32" s="6">
        <v>16.97</v>
      </c>
      <c r="N32" s="6">
        <v>3.87</v>
      </c>
      <c r="O32" s="6">
        <v>3.93</v>
      </c>
      <c r="P32" s="9">
        <v>0.05486111111111111</v>
      </c>
      <c r="Q32" s="6" t="s">
        <v>54</v>
      </c>
      <c r="R32" s="14" t="s">
        <v>55</v>
      </c>
      <c r="S32" s="6" t="s">
        <v>54</v>
      </c>
      <c r="T32" s="14" t="s">
        <v>55</v>
      </c>
      <c r="U32" s="14" t="s">
        <v>55</v>
      </c>
    </row>
    <row r="33">
      <c r="A33" s="5" t="s">
        <v>77</v>
      </c>
      <c r="B33" s="6" t="s">
        <v>28</v>
      </c>
      <c r="C33" s="6" t="s">
        <v>43</v>
      </c>
      <c r="D33" s="6">
        <v>60.7</v>
      </c>
      <c r="E33" s="6" t="s">
        <v>43</v>
      </c>
      <c r="F33" s="6">
        <v>22.3</v>
      </c>
      <c r="G33" s="7">
        <v>0.231</v>
      </c>
      <c r="H33" s="6" t="s">
        <v>51</v>
      </c>
      <c r="I33" s="6">
        <v>85.0</v>
      </c>
      <c r="J33" s="6">
        <v>103.0</v>
      </c>
      <c r="K33" s="8">
        <f t="shared" si="1"/>
        <v>18</v>
      </c>
      <c r="L33" s="6">
        <v>13.78</v>
      </c>
      <c r="M33" s="6">
        <v>13.87</v>
      </c>
      <c r="N33" s="6">
        <v>3.5</v>
      </c>
      <c r="O33" s="6">
        <v>3.72</v>
      </c>
      <c r="P33" s="9">
        <v>0.05555555555555555</v>
      </c>
      <c r="Q33" s="6">
        <v>2.0</v>
      </c>
      <c r="R33" s="10">
        <f t="shared" ref="R33:R111" si="10">(Q33/6)</f>
        <v>0.3333333333</v>
      </c>
      <c r="S33" s="6">
        <v>4.0</v>
      </c>
      <c r="T33" s="10">
        <f t="shared" ref="T33:T42" si="11">(S33/6)</f>
        <v>0.6666666667</v>
      </c>
      <c r="U33" s="11">
        <f t="shared" ref="U33:U42" si="12">(R33+T33)/2</f>
        <v>0.5</v>
      </c>
    </row>
    <row r="34">
      <c r="A34" s="5" t="s">
        <v>78</v>
      </c>
      <c r="B34" s="6" t="s">
        <v>41</v>
      </c>
      <c r="C34" s="6" t="s">
        <v>38</v>
      </c>
      <c r="D34" s="6">
        <v>60.7</v>
      </c>
      <c r="E34" s="6" t="s">
        <v>21</v>
      </c>
      <c r="F34" s="6">
        <v>23.0</v>
      </c>
      <c r="G34" s="7">
        <v>0.213</v>
      </c>
      <c r="H34" s="6" t="s">
        <v>26</v>
      </c>
      <c r="I34" s="6">
        <v>80.0</v>
      </c>
      <c r="J34" s="6">
        <v>98.0</v>
      </c>
      <c r="K34" s="8">
        <f t="shared" si="1"/>
        <v>18</v>
      </c>
      <c r="L34" s="6">
        <v>17.0</v>
      </c>
      <c r="M34" s="6">
        <v>17.07</v>
      </c>
      <c r="N34" s="6">
        <v>3.65</v>
      </c>
      <c r="O34" s="6">
        <v>3.72</v>
      </c>
      <c r="P34" s="9">
        <v>0.050694444444444445</v>
      </c>
      <c r="Q34" s="6">
        <v>3.0</v>
      </c>
      <c r="R34" s="10">
        <f t="shared" si="10"/>
        <v>0.5</v>
      </c>
      <c r="S34" s="6">
        <v>2.0</v>
      </c>
      <c r="T34" s="10">
        <f t="shared" si="11"/>
        <v>0.3333333333</v>
      </c>
      <c r="U34" s="11">
        <f t="shared" si="12"/>
        <v>0.4166666667</v>
      </c>
    </row>
    <row r="35">
      <c r="A35" s="5" t="s">
        <v>79</v>
      </c>
      <c r="B35" s="6" t="s">
        <v>65</v>
      </c>
      <c r="C35" s="6" t="s">
        <v>43</v>
      </c>
      <c r="D35" s="6">
        <v>65.0</v>
      </c>
      <c r="E35" s="6" t="s">
        <v>44</v>
      </c>
      <c r="F35" s="6">
        <v>23.8</v>
      </c>
      <c r="G35" s="7">
        <v>0.268</v>
      </c>
      <c r="H35" s="6" t="s">
        <v>26</v>
      </c>
      <c r="I35" s="6">
        <v>85.0</v>
      </c>
      <c r="J35" s="6">
        <v>103.0</v>
      </c>
      <c r="K35" s="8">
        <f t="shared" si="1"/>
        <v>18</v>
      </c>
      <c r="L35" s="6">
        <v>14.21</v>
      </c>
      <c r="M35" s="6">
        <v>14.56</v>
      </c>
      <c r="N35" s="6">
        <v>3.52</v>
      </c>
      <c r="O35" s="6">
        <v>3.56</v>
      </c>
      <c r="P35" s="9">
        <v>0.05</v>
      </c>
      <c r="Q35" s="6">
        <v>3.0</v>
      </c>
      <c r="R35" s="10">
        <f t="shared" si="10"/>
        <v>0.5</v>
      </c>
      <c r="S35" s="6">
        <v>3.0</v>
      </c>
      <c r="T35" s="10">
        <f t="shared" si="11"/>
        <v>0.5</v>
      </c>
      <c r="U35" s="11">
        <f t="shared" si="12"/>
        <v>0.5</v>
      </c>
    </row>
    <row r="36">
      <c r="A36" s="5" t="s">
        <v>80</v>
      </c>
      <c r="B36" s="6" t="s">
        <v>41</v>
      </c>
      <c r="C36" s="6" t="s">
        <v>44</v>
      </c>
      <c r="D36" s="6">
        <v>54.4</v>
      </c>
      <c r="E36" s="6" t="s">
        <v>37</v>
      </c>
      <c r="F36" s="6">
        <v>19.4</v>
      </c>
      <c r="G36" s="7">
        <v>0.114</v>
      </c>
      <c r="H36" s="6" t="s">
        <v>34</v>
      </c>
      <c r="I36" s="6">
        <v>85.0</v>
      </c>
      <c r="J36" s="6">
        <v>111.0</v>
      </c>
      <c r="K36" s="8">
        <f t="shared" si="1"/>
        <v>26</v>
      </c>
      <c r="L36" s="6">
        <v>14.47</v>
      </c>
      <c r="M36" s="6">
        <v>14.78</v>
      </c>
      <c r="N36" s="6">
        <v>3.32</v>
      </c>
      <c r="O36" s="6">
        <v>3.4</v>
      </c>
      <c r="P36" s="9">
        <v>0.04513888888888889</v>
      </c>
      <c r="Q36" s="6">
        <v>4.0</v>
      </c>
      <c r="R36" s="10">
        <f t="shared" si="10"/>
        <v>0.6666666667</v>
      </c>
      <c r="S36" s="6">
        <v>3.0</v>
      </c>
      <c r="T36" s="10">
        <f t="shared" si="11"/>
        <v>0.5</v>
      </c>
      <c r="U36" s="11">
        <f t="shared" si="12"/>
        <v>0.5833333333</v>
      </c>
    </row>
    <row r="37">
      <c r="A37" s="5" t="s">
        <v>81</v>
      </c>
      <c r="B37" s="6" t="s">
        <v>20</v>
      </c>
      <c r="C37" s="6" t="s">
        <v>59</v>
      </c>
      <c r="D37" s="6">
        <v>56.7</v>
      </c>
      <c r="E37" s="6" t="s">
        <v>59</v>
      </c>
      <c r="F37" s="6">
        <v>22.1</v>
      </c>
      <c r="G37" s="7">
        <v>0.215</v>
      </c>
      <c r="H37" s="6" t="s">
        <v>51</v>
      </c>
      <c r="I37" s="6">
        <v>82.0</v>
      </c>
      <c r="J37" s="6">
        <v>102.0</v>
      </c>
      <c r="K37" s="8">
        <f t="shared" si="1"/>
        <v>20</v>
      </c>
      <c r="L37" s="6">
        <v>14.2</v>
      </c>
      <c r="M37" s="6">
        <v>14.22</v>
      </c>
      <c r="N37" s="6">
        <v>3.35</v>
      </c>
      <c r="O37" s="6">
        <v>3.5</v>
      </c>
      <c r="P37" s="9">
        <v>0.049305555555555554</v>
      </c>
      <c r="Q37" s="6">
        <v>2.0</v>
      </c>
      <c r="R37" s="10">
        <f t="shared" si="10"/>
        <v>0.3333333333</v>
      </c>
      <c r="S37" s="6">
        <v>3.0</v>
      </c>
      <c r="T37" s="10">
        <f t="shared" si="11"/>
        <v>0.5</v>
      </c>
      <c r="U37" s="11">
        <f t="shared" si="12"/>
        <v>0.4166666667</v>
      </c>
    </row>
    <row r="38">
      <c r="A38" s="5" t="s">
        <v>82</v>
      </c>
      <c r="B38" s="6" t="s">
        <v>20</v>
      </c>
      <c r="C38" s="6" t="s">
        <v>24</v>
      </c>
      <c r="D38" s="6">
        <v>46.2</v>
      </c>
      <c r="E38" s="6" t="s">
        <v>24</v>
      </c>
      <c r="F38" s="6">
        <v>19.3</v>
      </c>
      <c r="G38" s="7">
        <v>0.147</v>
      </c>
      <c r="H38" s="6" t="s">
        <v>34</v>
      </c>
      <c r="I38" s="6">
        <v>78.0</v>
      </c>
      <c r="J38" s="6">
        <v>103.0</v>
      </c>
      <c r="K38" s="8">
        <f t="shared" si="1"/>
        <v>25</v>
      </c>
      <c r="L38" s="6">
        <v>14.84</v>
      </c>
      <c r="M38" s="6">
        <v>14.94</v>
      </c>
      <c r="N38" s="6">
        <v>3.38</v>
      </c>
      <c r="O38" s="6">
        <v>3.5</v>
      </c>
      <c r="P38" s="9">
        <v>0.04722222222222222</v>
      </c>
      <c r="Q38" s="6">
        <v>3.0</v>
      </c>
      <c r="R38" s="10">
        <f t="shared" si="10"/>
        <v>0.5</v>
      </c>
      <c r="S38" s="6">
        <v>3.0</v>
      </c>
      <c r="T38" s="10">
        <f t="shared" si="11"/>
        <v>0.5</v>
      </c>
      <c r="U38" s="11">
        <f t="shared" si="12"/>
        <v>0.5</v>
      </c>
    </row>
    <row r="39">
      <c r="A39" s="5" t="s">
        <v>83</v>
      </c>
      <c r="B39" s="6" t="s">
        <v>28</v>
      </c>
      <c r="C39" s="6" t="s">
        <v>44</v>
      </c>
      <c r="D39" s="6">
        <v>60.4</v>
      </c>
      <c r="E39" s="6" t="s">
        <v>43</v>
      </c>
      <c r="F39" s="6">
        <v>21.5</v>
      </c>
      <c r="G39" s="7">
        <v>0.209</v>
      </c>
      <c r="H39" s="6" t="s">
        <v>34</v>
      </c>
      <c r="I39" s="6">
        <v>82.0</v>
      </c>
      <c r="J39" s="6">
        <v>101.0</v>
      </c>
      <c r="K39" s="8">
        <f t="shared" si="1"/>
        <v>19</v>
      </c>
      <c r="L39" s="6">
        <v>14.47</v>
      </c>
      <c r="M39" s="6">
        <v>17.5</v>
      </c>
      <c r="N39" s="6">
        <v>3.66</v>
      </c>
      <c r="O39" s="6">
        <v>3.78</v>
      </c>
      <c r="P39" s="9">
        <v>0.05625</v>
      </c>
      <c r="Q39" s="6">
        <v>3.0</v>
      </c>
      <c r="R39" s="10">
        <f t="shared" si="10"/>
        <v>0.5</v>
      </c>
      <c r="S39" s="6">
        <v>3.0</v>
      </c>
      <c r="T39" s="10">
        <f t="shared" si="11"/>
        <v>0.5</v>
      </c>
      <c r="U39" s="11">
        <f t="shared" si="12"/>
        <v>0.5</v>
      </c>
    </row>
    <row r="40">
      <c r="A40" s="5" t="s">
        <v>84</v>
      </c>
      <c r="B40" s="6" t="s">
        <v>20</v>
      </c>
      <c r="C40" s="6" t="s">
        <v>44</v>
      </c>
      <c r="D40" s="6">
        <v>59.4</v>
      </c>
      <c r="E40" s="6" t="s">
        <v>29</v>
      </c>
      <c r="F40" s="6">
        <v>21.1</v>
      </c>
      <c r="G40" s="7">
        <v>0.22</v>
      </c>
      <c r="H40" s="6" t="s">
        <v>51</v>
      </c>
      <c r="I40" s="6">
        <v>86.0</v>
      </c>
      <c r="J40" s="6">
        <v>105.0</v>
      </c>
      <c r="K40" s="8">
        <f t="shared" si="1"/>
        <v>19</v>
      </c>
      <c r="L40" s="6">
        <v>14.18</v>
      </c>
      <c r="M40" s="6">
        <v>14.19</v>
      </c>
      <c r="N40" s="6">
        <v>3.57</v>
      </c>
      <c r="O40" s="6">
        <v>3.6</v>
      </c>
      <c r="P40" s="9">
        <v>0.05</v>
      </c>
      <c r="Q40" s="6">
        <v>3.0</v>
      </c>
      <c r="R40" s="10">
        <f t="shared" si="10"/>
        <v>0.5</v>
      </c>
      <c r="S40" s="6">
        <v>2.0</v>
      </c>
      <c r="T40" s="10">
        <f t="shared" si="11"/>
        <v>0.3333333333</v>
      </c>
      <c r="U40" s="11">
        <f t="shared" si="12"/>
        <v>0.4166666667</v>
      </c>
    </row>
    <row r="41">
      <c r="A41" s="5" t="s">
        <v>85</v>
      </c>
      <c r="B41" s="6" t="s">
        <v>28</v>
      </c>
      <c r="C41" s="6" t="s">
        <v>43</v>
      </c>
      <c r="D41" s="6">
        <v>69.1</v>
      </c>
      <c r="E41" s="6" t="s">
        <v>43</v>
      </c>
      <c r="F41" s="6">
        <v>25.4</v>
      </c>
      <c r="G41" s="7">
        <v>0.252</v>
      </c>
      <c r="H41" s="6" t="s">
        <v>26</v>
      </c>
      <c r="I41" s="6">
        <v>83.0</v>
      </c>
      <c r="J41" s="6">
        <v>105.0</v>
      </c>
      <c r="K41" s="8">
        <f t="shared" si="1"/>
        <v>22</v>
      </c>
      <c r="L41" s="6">
        <v>13.44</v>
      </c>
      <c r="M41" s="6">
        <v>13.75</v>
      </c>
      <c r="N41" s="6">
        <v>3.33</v>
      </c>
      <c r="O41" s="6">
        <v>3.55</v>
      </c>
      <c r="P41" s="9">
        <v>0.04861111111111111</v>
      </c>
      <c r="Q41" s="6">
        <v>2.0</v>
      </c>
      <c r="R41" s="10">
        <f t="shared" si="10"/>
        <v>0.3333333333</v>
      </c>
      <c r="S41" s="6">
        <v>2.0</v>
      </c>
      <c r="T41" s="10">
        <f t="shared" si="11"/>
        <v>0.3333333333</v>
      </c>
      <c r="U41" s="11">
        <f t="shared" si="12"/>
        <v>0.3333333333</v>
      </c>
    </row>
    <row r="42">
      <c r="A42" s="5" t="s">
        <v>86</v>
      </c>
      <c r="B42" s="6" t="s">
        <v>20</v>
      </c>
      <c r="C42" s="6" t="s">
        <v>24</v>
      </c>
      <c r="D42" s="6">
        <v>58.5</v>
      </c>
      <c r="E42" s="6" t="s">
        <v>59</v>
      </c>
      <c r="F42" s="6">
        <v>24.4</v>
      </c>
      <c r="G42" s="7">
        <v>0.238</v>
      </c>
      <c r="H42" s="6" t="s">
        <v>26</v>
      </c>
      <c r="I42" s="6">
        <v>78.0</v>
      </c>
      <c r="J42" s="6">
        <v>98.0</v>
      </c>
      <c r="K42" s="8">
        <f t="shared" si="1"/>
        <v>20</v>
      </c>
      <c r="L42" s="6">
        <v>14.5</v>
      </c>
      <c r="M42" s="6">
        <v>14.62</v>
      </c>
      <c r="N42" s="6">
        <v>3.47</v>
      </c>
      <c r="O42" s="6">
        <v>3.53</v>
      </c>
      <c r="P42" s="9">
        <v>0.04861111111111111</v>
      </c>
      <c r="Q42" s="6">
        <v>2.0</v>
      </c>
      <c r="R42" s="10">
        <f t="shared" si="10"/>
        <v>0.3333333333</v>
      </c>
      <c r="S42" s="6">
        <v>2.0</v>
      </c>
      <c r="T42" s="10">
        <f t="shared" si="11"/>
        <v>0.3333333333</v>
      </c>
      <c r="U42" s="11">
        <f t="shared" si="12"/>
        <v>0.3333333333</v>
      </c>
    </row>
    <row r="43">
      <c r="A43" s="5" t="s">
        <v>87</v>
      </c>
      <c r="B43" s="6" t="s">
        <v>36</v>
      </c>
      <c r="C43" s="6" t="s">
        <v>29</v>
      </c>
      <c r="D43" s="6">
        <v>60.2</v>
      </c>
      <c r="E43" s="6" t="s">
        <v>30</v>
      </c>
      <c r="F43" s="6">
        <v>20.2</v>
      </c>
      <c r="G43" s="7">
        <v>0.188</v>
      </c>
      <c r="H43" s="6" t="s">
        <v>31</v>
      </c>
      <c r="I43" s="6">
        <v>88.0</v>
      </c>
      <c r="J43" s="6">
        <v>106.0</v>
      </c>
      <c r="K43" s="8">
        <f t="shared" si="1"/>
        <v>18</v>
      </c>
      <c r="L43" s="6">
        <v>14.64</v>
      </c>
      <c r="M43" s="6">
        <v>14.84</v>
      </c>
      <c r="N43" s="6">
        <v>3.47</v>
      </c>
      <c r="O43" s="6">
        <v>3.72</v>
      </c>
      <c r="P43" s="9">
        <v>0.05277777777777778</v>
      </c>
      <c r="Q43" s="6">
        <v>3.0</v>
      </c>
      <c r="R43" s="10">
        <f t="shared" si="10"/>
        <v>0.5</v>
      </c>
      <c r="S43" s="6" t="s">
        <v>55</v>
      </c>
      <c r="T43" s="14" t="s">
        <v>55</v>
      </c>
      <c r="U43" s="14" t="s">
        <v>55</v>
      </c>
    </row>
    <row r="44">
      <c r="A44" s="5" t="s">
        <v>88</v>
      </c>
      <c r="B44" s="6" t="s">
        <v>65</v>
      </c>
      <c r="C44" s="6" t="s">
        <v>38</v>
      </c>
      <c r="D44" s="6">
        <v>50.5</v>
      </c>
      <c r="E44" s="6" t="s">
        <v>43</v>
      </c>
      <c r="F44" s="6">
        <v>19.1</v>
      </c>
      <c r="G44" s="7">
        <v>0.156</v>
      </c>
      <c r="H44" s="6" t="s">
        <v>34</v>
      </c>
      <c r="I44" s="6">
        <v>83.0</v>
      </c>
      <c r="J44" s="6">
        <v>106.0</v>
      </c>
      <c r="K44" s="8">
        <f t="shared" si="1"/>
        <v>23</v>
      </c>
      <c r="L44" s="6">
        <v>13.88</v>
      </c>
      <c r="M44" s="6">
        <v>13.94</v>
      </c>
      <c r="N44" s="14">
        <v>3.22</v>
      </c>
      <c r="O44" s="6">
        <v>3.23</v>
      </c>
      <c r="P44" s="9">
        <v>0.044444444444444446</v>
      </c>
      <c r="Q44" s="6">
        <v>3.0</v>
      </c>
      <c r="R44" s="10">
        <f t="shared" si="10"/>
        <v>0.5</v>
      </c>
      <c r="S44" s="6">
        <v>3.0</v>
      </c>
      <c r="T44" s="10">
        <f t="shared" ref="T44:T111" si="13">(S44/6)</f>
        <v>0.5</v>
      </c>
      <c r="U44" s="11">
        <f t="shared" ref="U44:U111" si="14">(R44+T44)/2</f>
        <v>0.5</v>
      </c>
    </row>
    <row r="45">
      <c r="A45" s="5" t="s">
        <v>89</v>
      </c>
      <c r="B45" s="6" t="s">
        <v>36</v>
      </c>
      <c r="C45" s="6" t="s">
        <v>29</v>
      </c>
      <c r="D45" s="6">
        <v>71.6</v>
      </c>
      <c r="E45" s="6" t="s">
        <v>29</v>
      </c>
      <c r="F45" s="6">
        <v>24.0</v>
      </c>
      <c r="G45" s="7">
        <v>0.261</v>
      </c>
      <c r="H45" s="6" t="s">
        <v>51</v>
      </c>
      <c r="I45" s="6">
        <v>87.0</v>
      </c>
      <c r="J45" s="6">
        <v>106.0</v>
      </c>
      <c r="K45" s="8">
        <f t="shared" si="1"/>
        <v>19</v>
      </c>
      <c r="L45" s="6">
        <v>14.67</v>
      </c>
      <c r="M45" s="6">
        <v>15.68</v>
      </c>
      <c r="N45" s="6">
        <v>3.75</v>
      </c>
      <c r="O45" s="6">
        <v>3.83</v>
      </c>
      <c r="P45" s="9">
        <v>0.05347222222222222</v>
      </c>
      <c r="Q45" s="6">
        <v>3.0</v>
      </c>
      <c r="R45" s="10">
        <f t="shared" si="10"/>
        <v>0.5</v>
      </c>
      <c r="S45" s="6">
        <v>3.0</v>
      </c>
      <c r="T45" s="10">
        <f t="shared" si="13"/>
        <v>0.5</v>
      </c>
      <c r="U45" s="11">
        <f t="shared" si="14"/>
        <v>0.5</v>
      </c>
    </row>
    <row r="46">
      <c r="A46" s="5" t="s">
        <v>90</v>
      </c>
      <c r="B46" s="6" t="s">
        <v>36</v>
      </c>
      <c r="C46" s="6" t="s">
        <v>37</v>
      </c>
      <c r="D46" s="6">
        <v>76.5</v>
      </c>
      <c r="E46" s="6" t="s">
        <v>37</v>
      </c>
      <c r="F46" s="6">
        <v>26.4</v>
      </c>
      <c r="G46" s="7">
        <v>0.306</v>
      </c>
      <c r="H46" s="6" t="s">
        <v>91</v>
      </c>
      <c r="I46" s="6">
        <v>85.0</v>
      </c>
      <c r="J46" s="6">
        <v>105.0</v>
      </c>
      <c r="K46" s="8">
        <f t="shared" si="1"/>
        <v>20</v>
      </c>
      <c r="L46" s="6">
        <v>13.68</v>
      </c>
      <c r="M46" s="6">
        <v>14.06</v>
      </c>
      <c r="N46" s="6">
        <v>3.62</v>
      </c>
      <c r="O46" s="6">
        <v>3.72</v>
      </c>
      <c r="P46" s="9">
        <v>0.04861111111111111</v>
      </c>
      <c r="Q46" s="6">
        <v>2.0</v>
      </c>
      <c r="R46" s="10">
        <f t="shared" si="10"/>
        <v>0.3333333333</v>
      </c>
      <c r="S46" s="6">
        <v>1.0</v>
      </c>
      <c r="T46" s="10">
        <f t="shared" si="13"/>
        <v>0.1666666667</v>
      </c>
      <c r="U46" s="11">
        <f t="shared" si="14"/>
        <v>0.25</v>
      </c>
    </row>
    <row r="47">
      <c r="A47" s="5" t="s">
        <v>92</v>
      </c>
      <c r="B47" s="6" t="s">
        <v>36</v>
      </c>
      <c r="C47" s="6" t="s">
        <v>37</v>
      </c>
      <c r="D47" s="6">
        <v>58.0</v>
      </c>
      <c r="E47" s="6" t="s">
        <v>59</v>
      </c>
      <c r="F47" s="6">
        <v>20.0</v>
      </c>
      <c r="G47" s="7">
        <v>0.186</v>
      </c>
      <c r="H47" s="6" t="s">
        <v>34</v>
      </c>
      <c r="I47" s="6">
        <v>83.0</v>
      </c>
      <c r="J47" s="6">
        <v>94.0</v>
      </c>
      <c r="K47" s="8">
        <f t="shared" si="1"/>
        <v>11</v>
      </c>
      <c r="L47" s="6">
        <v>18.57</v>
      </c>
      <c r="M47" s="6">
        <v>18.73</v>
      </c>
      <c r="N47" s="6">
        <v>4.06</v>
      </c>
      <c r="O47" s="6">
        <v>4.07</v>
      </c>
      <c r="P47" s="6" t="s">
        <v>54</v>
      </c>
      <c r="Q47" s="6">
        <v>2.0</v>
      </c>
      <c r="R47" s="10">
        <f t="shared" si="10"/>
        <v>0.3333333333</v>
      </c>
      <c r="S47" s="6">
        <v>6.0</v>
      </c>
      <c r="T47" s="10">
        <f t="shared" si="13"/>
        <v>1</v>
      </c>
      <c r="U47" s="11">
        <f t="shared" si="14"/>
        <v>0.6666666667</v>
      </c>
    </row>
    <row r="48">
      <c r="A48" s="5" t="s">
        <v>93</v>
      </c>
      <c r="B48" s="6" t="s">
        <v>20</v>
      </c>
      <c r="C48" s="6" t="s">
        <v>59</v>
      </c>
      <c r="D48" s="6">
        <v>57.2</v>
      </c>
      <c r="E48" s="6" t="s">
        <v>59</v>
      </c>
      <c r="F48" s="6">
        <v>22.3</v>
      </c>
      <c r="G48" s="7">
        <v>0.244</v>
      </c>
      <c r="H48" s="6" t="s">
        <v>51</v>
      </c>
      <c r="I48" s="6">
        <v>82.0</v>
      </c>
      <c r="J48" s="6">
        <v>100.0</v>
      </c>
      <c r="K48" s="8">
        <f t="shared" si="1"/>
        <v>18</v>
      </c>
      <c r="L48" s="6">
        <v>15.75</v>
      </c>
      <c r="M48" s="6">
        <v>15.93</v>
      </c>
      <c r="N48" s="6">
        <v>3.59</v>
      </c>
      <c r="O48" s="6">
        <v>3.68</v>
      </c>
      <c r="P48" s="9">
        <v>0.04861111111111111</v>
      </c>
      <c r="Q48" s="6">
        <v>4.0</v>
      </c>
      <c r="R48" s="10">
        <f t="shared" si="10"/>
        <v>0.6666666667</v>
      </c>
      <c r="S48" s="6">
        <v>3.0</v>
      </c>
      <c r="T48" s="10">
        <f t="shared" si="13"/>
        <v>0.5</v>
      </c>
      <c r="U48" s="11">
        <f t="shared" si="14"/>
        <v>0.5833333333</v>
      </c>
    </row>
    <row r="49">
      <c r="A49" s="5" t="s">
        <v>94</v>
      </c>
      <c r="B49" s="6" t="s">
        <v>28</v>
      </c>
      <c r="C49" s="6" t="s">
        <v>43</v>
      </c>
      <c r="D49" s="6">
        <v>83.8</v>
      </c>
      <c r="E49" s="6" t="s">
        <v>43</v>
      </c>
      <c r="F49" s="6">
        <v>30.7</v>
      </c>
      <c r="G49" s="7">
        <v>0.36</v>
      </c>
      <c r="H49" s="6" t="s">
        <v>39</v>
      </c>
      <c r="I49" s="6">
        <v>81.0</v>
      </c>
      <c r="J49" s="6">
        <v>102.0</v>
      </c>
      <c r="K49" s="8">
        <f t="shared" si="1"/>
        <v>21</v>
      </c>
      <c r="L49" s="6">
        <v>14.21</v>
      </c>
      <c r="M49" s="6">
        <v>14.81</v>
      </c>
      <c r="N49" s="6">
        <v>3.72</v>
      </c>
      <c r="O49" s="6">
        <v>3.87</v>
      </c>
      <c r="P49" s="9">
        <v>0.06736111111111111</v>
      </c>
      <c r="Q49" s="6">
        <v>3.0</v>
      </c>
      <c r="R49" s="10">
        <f t="shared" si="10"/>
        <v>0.5</v>
      </c>
      <c r="S49" s="6">
        <v>2.0</v>
      </c>
      <c r="T49" s="10">
        <f t="shared" si="13"/>
        <v>0.3333333333</v>
      </c>
      <c r="U49" s="11">
        <f t="shared" si="14"/>
        <v>0.4166666667</v>
      </c>
    </row>
    <row r="50">
      <c r="A50" s="5" t="s">
        <v>95</v>
      </c>
      <c r="B50" s="6" t="s">
        <v>20</v>
      </c>
      <c r="C50" s="6" t="s">
        <v>21</v>
      </c>
      <c r="D50" s="6">
        <v>48.3</v>
      </c>
      <c r="E50" s="6" t="s">
        <v>38</v>
      </c>
      <c r="F50" s="6">
        <v>19.5</v>
      </c>
      <c r="G50" s="7">
        <v>0.168</v>
      </c>
      <c r="H50" s="6" t="s">
        <v>34</v>
      </c>
      <c r="I50" s="6">
        <v>81.0</v>
      </c>
      <c r="J50" s="6">
        <v>102.0</v>
      </c>
      <c r="K50" s="8">
        <f t="shared" si="1"/>
        <v>21</v>
      </c>
      <c r="L50" s="6">
        <v>14.38</v>
      </c>
      <c r="M50" s="6">
        <v>14.53</v>
      </c>
      <c r="N50" s="6">
        <v>3.52</v>
      </c>
      <c r="O50" s="6">
        <v>3.68</v>
      </c>
      <c r="P50" s="9">
        <v>0.050694444444444445</v>
      </c>
      <c r="Q50" s="6">
        <v>0.0</v>
      </c>
      <c r="R50" s="10">
        <f t="shared" si="10"/>
        <v>0</v>
      </c>
      <c r="S50" s="6">
        <v>3.0</v>
      </c>
      <c r="T50" s="10">
        <f t="shared" si="13"/>
        <v>0.5</v>
      </c>
      <c r="U50" s="11">
        <f t="shared" si="14"/>
        <v>0.25</v>
      </c>
    </row>
    <row r="51">
      <c r="A51" s="5" t="s">
        <v>96</v>
      </c>
      <c r="B51" s="6" t="s">
        <v>28</v>
      </c>
      <c r="C51" s="6" t="s">
        <v>43</v>
      </c>
      <c r="D51" s="6">
        <v>68.4</v>
      </c>
      <c r="E51" s="6" t="s">
        <v>43</v>
      </c>
      <c r="F51" s="6">
        <v>25.1</v>
      </c>
      <c r="G51" s="7">
        <v>0.277</v>
      </c>
      <c r="H51" s="6" t="s">
        <v>51</v>
      </c>
      <c r="I51" s="6">
        <v>83.0</v>
      </c>
      <c r="J51" s="6">
        <v>99.0</v>
      </c>
      <c r="K51" s="8">
        <f t="shared" si="1"/>
        <v>16</v>
      </c>
      <c r="L51" s="6">
        <v>15.56</v>
      </c>
      <c r="M51" s="6">
        <v>16.44</v>
      </c>
      <c r="N51" s="6">
        <v>3.75</v>
      </c>
      <c r="O51" s="6">
        <v>3.81</v>
      </c>
      <c r="P51" s="9">
        <v>0.05347222222222222</v>
      </c>
      <c r="Q51" s="6">
        <v>2.0</v>
      </c>
      <c r="R51" s="10">
        <f t="shared" si="10"/>
        <v>0.3333333333</v>
      </c>
      <c r="S51" s="6">
        <v>3.0</v>
      </c>
      <c r="T51" s="10">
        <f t="shared" si="13"/>
        <v>0.5</v>
      </c>
      <c r="U51" s="11">
        <f t="shared" si="14"/>
        <v>0.4166666667</v>
      </c>
    </row>
    <row r="52">
      <c r="A52" s="5" t="s">
        <v>97</v>
      </c>
      <c r="B52" s="6" t="s">
        <v>20</v>
      </c>
      <c r="C52" s="6" t="s">
        <v>38</v>
      </c>
      <c r="D52" s="6">
        <v>63.7</v>
      </c>
      <c r="E52" s="6" t="s">
        <v>21</v>
      </c>
      <c r="F52" s="6">
        <v>24.1</v>
      </c>
      <c r="G52" s="7">
        <v>0.19</v>
      </c>
      <c r="H52" s="6" t="s">
        <v>98</v>
      </c>
      <c r="I52" s="6">
        <v>81.0</v>
      </c>
      <c r="J52" s="6">
        <v>95.0</v>
      </c>
      <c r="K52" s="8">
        <f t="shared" si="1"/>
        <v>14</v>
      </c>
      <c r="L52" s="6">
        <v>14.97</v>
      </c>
      <c r="M52" s="6">
        <v>15.31</v>
      </c>
      <c r="N52" s="6">
        <v>3.75</v>
      </c>
      <c r="O52" s="6">
        <v>3.81</v>
      </c>
      <c r="P52" s="9">
        <v>0.05138888888888889</v>
      </c>
      <c r="Q52" s="6">
        <v>5.0</v>
      </c>
      <c r="R52" s="10">
        <f t="shared" si="10"/>
        <v>0.8333333333</v>
      </c>
      <c r="S52" s="6">
        <v>3.0</v>
      </c>
      <c r="T52" s="10">
        <f t="shared" si="13"/>
        <v>0.5</v>
      </c>
      <c r="U52" s="11">
        <f t="shared" si="14"/>
        <v>0.6666666667</v>
      </c>
    </row>
    <row r="53">
      <c r="A53" s="5" t="s">
        <v>99</v>
      </c>
      <c r="B53" s="6" t="s">
        <v>20</v>
      </c>
      <c r="C53" s="6" t="s">
        <v>38</v>
      </c>
      <c r="D53" s="6">
        <v>52.2</v>
      </c>
      <c r="E53" s="6" t="s">
        <v>44</v>
      </c>
      <c r="F53" s="6">
        <v>19.2</v>
      </c>
      <c r="G53" s="7">
        <v>0.178</v>
      </c>
      <c r="H53" s="6" t="s">
        <v>34</v>
      </c>
      <c r="I53" s="6">
        <v>84.0</v>
      </c>
      <c r="J53" s="6">
        <v>102.0</v>
      </c>
      <c r="K53" s="8">
        <f t="shared" si="1"/>
        <v>18</v>
      </c>
      <c r="L53" s="6">
        <v>14.0</v>
      </c>
      <c r="M53" s="6">
        <v>14.0</v>
      </c>
      <c r="N53" s="6">
        <v>3.42</v>
      </c>
      <c r="O53" s="6">
        <v>3.48</v>
      </c>
      <c r="P53" s="9">
        <v>0.04791666666666667</v>
      </c>
      <c r="Q53" s="6">
        <v>2.0</v>
      </c>
      <c r="R53" s="10">
        <f t="shared" si="10"/>
        <v>0.3333333333</v>
      </c>
      <c r="S53" s="6">
        <v>3.0</v>
      </c>
      <c r="T53" s="10">
        <f t="shared" si="13"/>
        <v>0.5</v>
      </c>
      <c r="U53" s="11">
        <f t="shared" si="14"/>
        <v>0.4166666667</v>
      </c>
    </row>
    <row r="54">
      <c r="A54" s="5" t="s">
        <v>100</v>
      </c>
      <c r="B54" s="6" t="s">
        <v>28</v>
      </c>
      <c r="C54" s="6" t="s">
        <v>38</v>
      </c>
      <c r="D54" s="6">
        <v>56.8</v>
      </c>
      <c r="E54" s="6" t="s">
        <v>38</v>
      </c>
      <c r="F54" s="6">
        <v>21.5</v>
      </c>
      <c r="G54" s="7">
        <v>0.183</v>
      </c>
      <c r="H54" s="6" t="s">
        <v>31</v>
      </c>
      <c r="I54" s="6">
        <v>83.0</v>
      </c>
      <c r="J54" s="6">
        <v>103.0</v>
      </c>
      <c r="K54" s="8">
        <f t="shared" si="1"/>
        <v>20</v>
      </c>
      <c r="L54" s="6">
        <v>15.22</v>
      </c>
      <c r="M54" s="6">
        <v>15.22</v>
      </c>
      <c r="N54" s="6">
        <v>3.5</v>
      </c>
      <c r="O54" s="6">
        <v>3.74</v>
      </c>
      <c r="P54" s="9">
        <v>0.05</v>
      </c>
      <c r="Q54" s="6">
        <v>2.0</v>
      </c>
      <c r="R54" s="10">
        <f t="shared" si="10"/>
        <v>0.3333333333</v>
      </c>
      <c r="S54" s="6">
        <v>1.0</v>
      </c>
      <c r="T54" s="10">
        <f t="shared" si="13"/>
        <v>0.1666666667</v>
      </c>
      <c r="U54" s="11">
        <f t="shared" si="14"/>
        <v>0.25</v>
      </c>
    </row>
    <row r="55">
      <c r="A55" s="5" t="s">
        <v>101</v>
      </c>
      <c r="B55" s="6" t="s">
        <v>20</v>
      </c>
      <c r="C55" s="6" t="s">
        <v>21</v>
      </c>
      <c r="D55" s="6">
        <v>61.3</v>
      </c>
      <c r="E55" s="6" t="s">
        <v>38</v>
      </c>
      <c r="F55" s="6">
        <v>24.7</v>
      </c>
      <c r="G55" s="7">
        <v>0.246</v>
      </c>
      <c r="H55" s="6" t="s">
        <v>26</v>
      </c>
      <c r="I55" s="6">
        <v>81.0</v>
      </c>
      <c r="J55" s="6">
        <v>103.0</v>
      </c>
      <c r="K55" s="8">
        <f t="shared" si="1"/>
        <v>22</v>
      </c>
      <c r="L55" s="14">
        <v>14.71</v>
      </c>
      <c r="M55" s="6">
        <v>14.78</v>
      </c>
      <c r="N55" s="6">
        <v>3.53</v>
      </c>
      <c r="O55" s="6">
        <v>3.68</v>
      </c>
      <c r="P55" s="9">
        <v>0.043055555555555555</v>
      </c>
      <c r="Q55" s="6">
        <v>4.0</v>
      </c>
      <c r="R55" s="10">
        <f t="shared" si="10"/>
        <v>0.6666666667</v>
      </c>
      <c r="S55" s="6">
        <v>3.0</v>
      </c>
      <c r="T55" s="10">
        <f t="shared" si="13"/>
        <v>0.5</v>
      </c>
      <c r="U55" s="11">
        <f t="shared" si="14"/>
        <v>0.5833333333</v>
      </c>
    </row>
    <row r="56">
      <c r="A56" s="5" t="s">
        <v>102</v>
      </c>
      <c r="B56" s="6" t="s">
        <v>28</v>
      </c>
      <c r="C56" s="6" t="s">
        <v>44</v>
      </c>
      <c r="D56" s="6">
        <v>58.3</v>
      </c>
      <c r="E56" s="6" t="s">
        <v>37</v>
      </c>
      <c r="F56" s="6">
        <v>20.8</v>
      </c>
      <c r="G56" s="7">
        <v>0.159</v>
      </c>
      <c r="H56" s="6" t="s">
        <v>34</v>
      </c>
      <c r="I56" s="6">
        <v>85.0</v>
      </c>
      <c r="J56" s="6">
        <v>108.0</v>
      </c>
      <c r="K56" s="8">
        <f t="shared" si="1"/>
        <v>23</v>
      </c>
      <c r="L56" s="6">
        <v>14.94</v>
      </c>
      <c r="M56" s="6">
        <v>15.22</v>
      </c>
      <c r="N56" s="6">
        <v>3.38</v>
      </c>
      <c r="O56" s="6">
        <v>3.59</v>
      </c>
      <c r="P56" s="9">
        <v>0.04861111111111111</v>
      </c>
      <c r="Q56" s="6">
        <v>4.0</v>
      </c>
      <c r="R56" s="10">
        <f t="shared" si="10"/>
        <v>0.6666666667</v>
      </c>
      <c r="S56" s="6">
        <v>2.0</v>
      </c>
      <c r="T56" s="10">
        <f t="shared" si="13"/>
        <v>0.3333333333</v>
      </c>
      <c r="U56" s="11">
        <f t="shared" si="14"/>
        <v>0.5</v>
      </c>
    </row>
    <row r="57">
      <c r="A57" s="5" t="s">
        <v>103</v>
      </c>
      <c r="B57" s="6" t="s">
        <v>65</v>
      </c>
      <c r="C57" s="6" t="s">
        <v>38</v>
      </c>
      <c r="D57" s="6">
        <v>62.4</v>
      </c>
      <c r="E57" s="6" t="s">
        <v>44</v>
      </c>
      <c r="F57" s="6">
        <v>22.9</v>
      </c>
      <c r="G57" s="7">
        <v>0.225</v>
      </c>
      <c r="H57" s="6" t="s">
        <v>51</v>
      </c>
      <c r="I57" s="6">
        <v>87.0</v>
      </c>
      <c r="J57" s="6">
        <v>102.0</v>
      </c>
      <c r="K57" s="8">
        <f t="shared" si="1"/>
        <v>15</v>
      </c>
      <c r="L57" s="6">
        <v>13.75</v>
      </c>
      <c r="M57" s="6">
        <v>16.78</v>
      </c>
      <c r="N57" s="6">
        <v>4.33</v>
      </c>
      <c r="O57" s="6">
        <v>4.41</v>
      </c>
      <c r="P57" s="9">
        <v>0.05555555555555555</v>
      </c>
      <c r="Q57" s="6">
        <v>3.0</v>
      </c>
      <c r="R57" s="10">
        <f t="shared" si="10"/>
        <v>0.5</v>
      </c>
      <c r="S57" s="6">
        <v>4.0</v>
      </c>
      <c r="T57" s="10">
        <f t="shared" si="13"/>
        <v>0.6666666667</v>
      </c>
      <c r="U57" s="11">
        <f t="shared" si="14"/>
        <v>0.5833333333</v>
      </c>
    </row>
    <row r="58">
      <c r="A58" s="5" t="s">
        <v>104</v>
      </c>
      <c r="B58" s="6" t="s">
        <v>65</v>
      </c>
      <c r="C58" s="6" t="s">
        <v>38</v>
      </c>
      <c r="D58" s="6">
        <v>55.7</v>
      </c>
      <c r="E58" s="6" t="s">
        <v>37</v>
      </c>
      <c r="F58" s="6">
        <v>21.1</v>
      </c>
      <c r="G58" s="7">
        <v>0.204</v>
      </c>
      <c r="H58" s="6" t="s">
        <v>34</v>
      </c>
      <c r="I58" s="6">
        <v>83.0</v>
      </c>
      <c r="J58" s="6">
        <v>103.0</v>
      </c>
      <c r="K58" s="8">
        <f t="shared" si="1"/>
        <v>20</v>
      </c>
      <c r="L58" s="6">
        <v>13.59</v>
      </c>
      <c r="M58" s="6">
        <v>14.12</v>
      </c>
      <c r="N58" s="6">
        <v>3.34</v>
      </c>
      <c r="O58" s="6">
        <v>3.38</v>
      </c>
      <c r="P58" s="9">
        <v>0.04722222222222222</v>
      </c>
      <c r="Q58" s="6">
        <v>3.0</v>
      </c>
      <c r="R58" s="10">
        <f t="shared" si="10"/>
        <v>0.5</v>
      </c>
      <c r="S58" s="6">
        <v>3.0</v>
      </c>
      <c r="T58" s="10">
        <f t="shared" si="13"/>
        <v>0.5</v>
      </c>
      <c r="U58" s="11">
        <f t="shared" si="14"/>
        <v>0.5</v>
      </c>
    </row>
    <row r="59">
      <c r="A59" s="5" t="s">
        <v>105</v>
      </c>
      <c r="B59" s="6" t="s">
        <v>20</v>
      </c>
      <c r="C59" s="6" t="s">
        <v>43</v>
      </c>
      <c r="D59" s="6">
        <v>64.6</v>
      </c>
      <c r="E59" s="6" t="s">
        <v>44</v>
      </c>
      <c r="F59" s="6">
        <v>23.7</v>
      </c>
      <c r="G59" s="7">
        <v>0.286</v>
      </c>
      <c r="H59" s="6" t="s">
        <v>51</v>
      </c>
      <c r="I59" s="6">
        <v>85.0</v>
      </c>
      <c r="J59" s="6">
        <v>100.0</v>
      </c>
      <c r="K59" s="8">
        <f t="shared" si="1"/>
        <v>15</v>
      </c>
      <c r="L59" s="6">
        <v>16.34</v>
      </c>
      <c r="M59" s="6">
        <v>17.15</v>
      </c>
      <c r="N59" s="6">
        <v>3.87</v>
      </c>
      <c r="O59" s="6">
        <v>3.91</v>
      </c>
      <c r="P59" s="9">
        <v>0.05277777777777778</v>
      </c>
      <c r="Q59" s="6">
        <v>3.0</v>
      </c>
      <c r="R59" s="10">
        <f t="shared" si="10"/>
        <v>0.5</v>
      </c>
      <c r="S59" s="6">
        <v>4.0</v>
      </c>
      <c r="T59" s="10">
        <f t="shared" si="13"/>
        <v>0.6666666667</v>
      </c>
      <c r="U59" s="11">
        <f t="shared" si="14"/>
        <v>0.5833333333</v>
      </c>
    </row>
    <row r="60">
      <c r="A60" s="5" t="s">
        <v>106</v>
      </c>
      <c r="B60" s="6" t="s">
        <v>20</v>
      </c>
      <c r="C60" s="6" t="s">
        <v>24</v>
      </c>
      <c r="D60" s="6">
        <v>62.6</v>
      </c>
      <c r="E60" s="6" t="s">
        <v>21</v>
      </c>
      <c r="F60" s="6">
        <v>26.1</v>
      </c>
      <c r="G60" s="7">
        <v>0.28</v>
      </c>
      <c r="H60" s="6" t="s">
        <v>22</v>
      </c>
      <c r="I60" s="6">
        <v>80.0</v>
      </c>
      <c r="J60" s="6">
        <v>99.0</v>
      </c>
      <c r="K60" s="8">
        <f t="shared" si="1"/>
        <v>19</v>
      </c>
      <c r="L60" s="6">
        <v>13.75</v>
      </c>
      <c r="M60" s="6">
        <v>14.0</v>
      </c>
      <c r="N60" s="6">
        <v>3.48</v>
      </c>
      <c r="O60" s="6">
        <v>3.63</v>
      </c>
      <c r="P60" s="9">
        <v>0.04861111111111111</v>
      </c>
      <c r="Q60" s="6">
        <v>3.0</v>
      </c>
      <c r="R60" s="10">
        <f t="shared" si="10"/>
        <v>0.5</v>
      </c>
      <c r="S60" s="6">
        <v>2.0</v>
      </c>
      <c r="T60" s="10">
        <f t="shared" si="13"/>
        <v>0.3333333333</v>
      </c>
      <c r="U60" s="11">
        <f t="shared" si="14"/>
        <v>0.4166666667</v>
      </c>
    </row>
    <row r="61">
      <c r="A61" s="5" t="s">
        <v>107</v>
      </c>
      <c r="B61" s="6" t="s">
        <v>108</v>
      </c>
      <c r="C61" s="6" t="s">
        <v>44</v>
      </c>
      <c r="D61" s="6">
        <v>65.4</v>
      </c>
      <c r="E61" s="6" t="s">
        <v>43</v>
      </c>
      <c r="F61" s="6">
        <v>23.3</v>
      </c>
      <c r="G61" s="7">
        <v>0.258</v>
      </c>
      <c r="H61" s="6" t="s">
        <v>51</v>
      </c>
      <c r="I61" s="6">
        <v>83.0</v>
      </c>
      <c r="J61" s="6">
        <v>99.0</v>
      </c>
      <c r="K61" s="8">
        <f t="shared" si="1"/>
        <v>16</v>
      </c>
      <c r="L61" s="6">
        <v>15.34</v>
      </c>
      <c r="M61" s="6">
        <v>16.41</v>
      </c>
      <c r="N61" s="6">
        <v>3.59</v>
      </c>
      <c r="O61" s="6">
        <v>3.73</v>
      </c>
      <c r="P61" s="9">
        <v>0.050694444444444445</v>
      </c>
      <c r="Q61" s="6">
        <v>2.0</v>
      </c>
      <c r="R61" s="10">
        <f t="shared" si="10"/>
        <v>0.3333333333</v>
      </c>
      <c r="S61" s="6">
        <v>3.0</v>
      </c>
      <c r="T61" s="10">
        <f t="shared" si="13"/>
        <v>0.5</v>
      </c>
      <c r="U61" s="11">
        <f t="shared" si="14"/>
        <v>0.4166666667</v>
      </c>
    </row>
    <row r="62">
      <c r="A62" s="5" t="s">
        <v>109</v>
      </c>
      <c r="B62" s="6" t="s">
        <v>65</v>
      </c>
      <c r="C62" s="6" t="s">
        <v>59</v>
      </c>
      <c r="D62" s="6">
        <v>54.5</v>
      </c>
      <c r="E62" s="6" t="s">
        <v>43</v>
      </c>
      <c r="F62" s="6">
        <v>21.3</v>
      </c>
      <c r="G62" s="7">
        <v>0.153</v>
      </c>
      <c r="H62" s="6" t="s">
        <v>31</v>
      </c>
      <c r="I62" s="6">
        <v>83.0</v>
      </c>
      <c r="J62" s="6">
        <v>105.0</v>
      </c>
      <c r="K62" s="8">
        <f t="shared" si="1"/>
        <v>22</v>
      </c>
      <c r="L62" s="6">
        <v>14.35</v>
      </c>
      <c r="M62" s="6">
        <v>15.25</v>
      </c>
      <c r="N62" s="6">
        <v>3.63</v>
      </c>
      <c r="O62" s="6">
        <v>3.72</v>
      </c>
      <c r="P62" s="9">
        <v>0.050694444444444445</v>
      </c>
      <c r="Q62" s="6">
        <v>2.0</v>
      </c>
      <c r="R62" s="10">
        <f t="shared" si="10"/>
        <v>0.3333333333</v>
      </c>
      <c r="S62" s="6">
        <v>1.0</v>
      </c>
      <c r="T62" s="10">
        <f t="shared" si="13"/>
        <v>0.1666666667</v>
      </c>
      <c r="U62" s="11">
        <f t="shared" si="14"/>
        <v>0.25</v>
      </c>
    </row>
    <row r="63">
      <c r="A63" s="5" t="s">
        <v>110</v>
      </c>
      <c r="B63" s="6" t="s">
        <v>28</v>
      </c>
      <c r="C63" s="6" t="s">
        <v>44</v>
      </c>
      <c r="D63" s="6">
        <v>61.6</v>
      </c>
      <c r="E63" s="6" t="s">
        <v>37</v>
      </c>
      <c r="F63" s="6">
        <v>21.9</v>
      </c>
      <c r="G63" s="7">
        <v>0.201</v>
      </c>
      <c r="H63" s="6" t="s">
        <v>31</v>
      </c>
      <c r="I63" s="6">
        <v>83.0</v>
      </c>
      <c r="J63" s="6">
        <v>109.0</v>
      </c>
      <c r="K63" s="8">
        <f t="shared" si="1"/>
        <v>26</v>
      </c>
      <c r="L63" s="6">
        <v>15.44</v>
      </c>
      <c r="M63" s="6">
        <v>16.09</v>
      </c>
      <c r="N63" s="6">
        <v>3.51</v>
      </c>
      <c r="O63" s="6">
        <v>3.56</v>
      </c>
      <c r="P63" s="9">
        <v>0.049305555555555554</v>
      </c>
      <c r="Q63" s="6">
        <v>3.0</v>
      </c>
      <c r="R63" s="10">
        <f t="shared" si="10"/>
        <v>0.5</v>
      </c>
      <c r="S63" s="6">
        <v>3.0</v>
      </c>
      <c r="T63" s="10">
        <f t="shared" si="13"/>
        <v>0.5</v>
      </c>
      <c r="U63" s="11">
        <f t="shared" si="14"/>
        <v>0.5</v>
      </c>
    </row>
    <row r="64">
      <c r="A64" s="5" t="s">
        <v>111</v>
      </c>
      <c r="B64" s="6" t="s">
        <v>41</v>
      </c>
      <c r="C64" s="6" t="s">
        <v>25</v>
      </c>
      <c r="D64" s="6">
        <v>60.7</v>
      </c>
      <c r="E64" s="6" t="s">
        <v>24</v>
      </c>
      <c r="F64" s="6">
        <v>27.0</v>
      </c>
      <c r="G64" s="7">
        <v>0.29</v>
      </c>
      <c r="H64" s="6" t="s">
        <v>22</v>
      </c>
      <c r="I64" s="6">
        <v>75.0</v>
      </c>
      <c r="J64" s="6">
        <v>93.0</v>
      </c>
      <c r="K64" s="8">
        <f t="shared" si="1"/>
        <v>18</v>
      </c>
      <c r="L64" s="6">
        <v>14.43</v>
      </c>
      <c r="M64" s="6">
        <v>14.75</v>
      </c>
      <c r="N64" s="6">
        <v>3.56</v>
      </c>
      <c r="O64" s="6">
        <v>3.6</v>
      </c>
      <c r="P64" s="9">
        <v>0.05555555555555555</v>
      </c>
      <c r="Q64" s="6">
        <v>5.0</v>
      </c>
      <c r="R64" s="10">
        <f t="shared" si="10"/>
        <v>0.8333333333</v>
      </c>
      <c r="S64" s="6">
        <v>5.0</v>
      </c>
      <c r="T64" s="10">
        <f t="shared" si="13"/>
        <v>0.8333333333</v>
      </c>
      <c r="U64" s="13">
        <f t="shared" si="14"/>
        <v>0.8333333333</v>
      </c>
    </row>
    <row r="65">
      <c r="A65" s="5" t="s">
        <v>112</v>
      </c>
      <c r="B65" s="6" t="s">
        <v>20</v>
      </c>
      <c r="C65" s="6" t="s">
        <v>59</v>
      </c>
      <c r="D65" s="6">
        <v>66.2</v>
      </c>
      <c r="E65" s="6" t="s">
        <v>38</v>
      </c>
      <c r="F65" s="6">
        <v>25.9</v>
      </c>
      <c r="G65" s="7">
        <v>0.246</v>
      </c>
      <c r="H65" s="6" t="s">
        <v>26</v>
      </c>
      <c r="I65" s="6">
        <v>82.0</v>
      </c>
      <c r="J65" s="6">
        <v>98.0</v>
      </c>
      <c r="K65" s="8">
        <f t="shared" si="1"/>
        <v>16</v>
      </c>
      <c r="L65" s="6">
        <v>15.0</v>
      </c>
      <c r="M65" s="6">
        <v>15.06</v>
      </c>
      <c r="N65" s="6">
        <v>3.73</v>
      </c>
      <c r="O65" s="6">
        <v>3.8</v>
      </c>
      <c r="P65" s="9">
        <v>0.052083333333333336</v>
      </c>
      <c r="Q65" s="6">
        <v>4.0</v>
      </c>
      <c r="R65" s="10">
        <f t="shared" si="10"/>
        <v>0.6666666667</v>
      </c>
      <c r="S65" s="6">
        <v>4.0</v>
      </c>
      <c r="T65" s="10">
        <f t="shared" si="13"/>
        <v>0.6666666667</v>
      </c>
      <c r="U65" s="11">
        <f t="shared" si="14"/>
        <v>0.6666666667</v>
      </c>
    </row>
    <row r="66">
      <c r="A66" s="5" t="s">
        <v>113</v>
      </c>
      <c r="B66" s="6" t="s">
        <v>28</v>
      </c>
      <c r="C66" s="6" t="s">
        <v>43</v>
      </c>
      <c r="D66" s="6">
        <v>69.0</v>
      </c>
      <c r="E66" s="6" t="s">
        <v>43</v>
      </c>
      <c r="F66" s="6">
        <v>25.3</v>
      </c>
      <c r="G66" s="7">
        <v>0.299</v>
      </c>
      <c r="H66" s="6" t="s">
        <v>39</v>
      </c>
      <c r="I66" s="6">
        <v>82.0</v>
      </c>
      <c r="J66" s="6">
        <v>100.0</v>
      </c>
      <c r="K66" s="8">
        <f t="shared" si="1"/>
        <v>18</v>
      </c>
      <c r="L66" s="6">
        <v>14.0</v>
      </c>
      <c r="M66" s="6">
        <v>14.56</v>
      </c>
      <c r="N66" s="6">
        <v>3.38</v>
      </c>
      <c r="O66" s="6">
        <v>3.4</v>
      </c>
      <c r="P66" s="9">
        <v>0.05763888888888889</v>
      </c>
      <c r="Q66" s="6">
        <v>4.0</v>
      </c>
      <c r="R66" s="10">
        <f t="shared" si="10"/>
        <v>0.6666666667</v>
      </c>
      <c r="S66" s="6">
        <v>1.0</v>
      </c>
      <c r="T66" s="10">
        <f t="shared" si="13"/>
        <v>0.1666666667</v>
      </c>
      <c r="U66" s="11">
        <f t="shared" si="14"/>
        <v>0.4166666667</v>
      </c>
    </row>
    <row r="67">
      <c r="A67" s="5" t="s">
        <v>114</v>
      </c>
      <c r="B67" s="6" t="s">
        <v>28</v>
      </c>
      <c r="C67" s="6" t="s">
        <v>44</v>
      </c>
      <c r="D67" s="6">
        <v>52.9</v>
      </c>
      <c r="E67" s="6" t="s">
        <v>29</v>
      </c>
      <c r="F67" s="6">
        <v>18.8</v>
      </c>
      <c r="G67" s="7">
        <v>0.15</v>
      </c>
      <c r="H67" s="6" t="s">
        <v>34</v>
      </c>
      <c r="I67" s="6">
        <v>87.0</v>
      </c>
      <c r="J67" s="6">
        <v>105.0</v>
      </c>
      <c r="K67" s="8">
        <f t="shared" si="1"/>
        <v>18</v>
      </c>
      <c r="L67" s="6">
        <v>14.15</v>
      </c>
      <c r="M67" s="6">
        <v>14.43</v>
      </c>
      <c r="N67" s="6">
        <v>3.91</v>
      </c>
      <c r="O67" s="6">
        <v>3.97</v>
      </c>
      <c r="P67" s="9">
        <v>0.05347222222222222</v>
      </c>
      <c r="Q67" s="6">
        <v>2.0</v>
      </c>
      <c r="R67" s="10">
        <f t="shared" si="10"/>
        <v>0.3333333333</v>
      </c>
      <c r="S67" s="6">
        <v>2.0</v>
      </c>
      <c r="T67" s="10">
        <f t="shared" si="13"/>
        <v>0.3333333333</v>
      </c>
      <c r="U67" s="11">
        <f t="shared" si="14"/>
        <v>0.3333333333</v>
      </c>
    </row>
    <row r="68">
      <c r="A68" s="5" t="s">
        <v>115</v>
      </c>
      <c r="B68" s="6" t="s">
        <v>65</v>
      </c>
      <c r="C68" s="6" t="s">
        <v>24</v>
      </c>
      <c r="D68" s="6">
        <v>66.1</v>
      </c>
      <c r="E68" s="6" t="s">
        <v>21</v>
      </c>
      <c r="F68" s="6">
        <v>27.5</v>
      </c>
      <c r="G68" s="7">
        <v>0.318</v>
      </c>
      <c r="H68" s="6" t="s">
        <v>22</v>
      </c>
      <c r="I68" s="6">
        <v>80.0</v>
      </c>
      <c r="J68" s="6">
        <v>97.0</v>
      </c>
      <c r="K68" s="8">
        <f t="shared" si="1"/>
        <v>17</v>
      </c>
      <c r="L68" s="6">
        <v>15.0</v>
      </c>
      <c r="M68" s="6">
        <v>15.9</v>
      </c>
      <c r="N68" s="6">
        <v>3.71</v>
      </c>
      <c r="O68" s="6">
        <v>3.74</v>
      </c>
      <c r="P68" s="9">
        <v>0.05138888888888889</v>
      </c>
      <c r="Q68" s="6">
        <v>3.0</v>
      </c>
      <c r="R68" s="10">
        <f t="shared" si="10"/>
        <v>0.5</v>
      </c>
      <c r="S68" s="6">
        <v>4.0</v>
      </c>
      <c r="T68" s="10">
        <f t="shared" si="13"/>
        <v>0.6666666667</v>
      </c>
      <c r="U68" s="11">
        <f t="shared" si="14"/>
        <v>0.5833333333</v>
      </c>
    </row>
    <row r="69">
      <c r="A69" s="5" t="s">
        <v>116</v>
      </c>
      <c r="B69" s="6" t="s">
        <v>41</v>
      </c>
      <c r="C69" s="6" t="s">
        <v>25</v>
      </c>
      <c r="D69" s="6">
        <v>46.7</v>
      </c>
      <c r="E69" s="6" t="s">
        <v>25</v>
      </c>
      <c r="F69" s="6">
        <v>20.8</v>
      </c>
      <c r="G69" s="7">
        <v>0.203</v>
      </c>
      <c r="H69" s="6" t="s">
        <v>34</v>
      </c>
      <c r="I69" s="6">
        <v>75.0</v>
      </c>
      <c r="J69" s="6">
        <v>90.0</v>
      </c>
      <c r="K69" s="8">
        <f t="shared" si="1"/>
        <v>15</v>
      </c>
      <c r="L69" s="6">
        <v>16.75</v>
      </c>
      <c r="M69" s="6">
        <v>16.85</v>
      </c>
      <c r="N69" s="6">
        <v>3.82</v>
      </c>
      <c r="O69" s="6">
        <v>3.87</v>
      </c>
      <c r="P69" s="9">
        <v>0.05</v>
      </c>
      <c r="Q69" s="6">
        <v>4.0</v>
      </c>
      <c r="R69" s="10">
        <f t="shared" si="10"/>
        <v>0.6666666667</v>
      </c>
      <c r="S69" s="6">
        <v>3.0</v>
      </c>
      <c r="T69" s="10">
        <f t="shared" si="13"/>
        <v>0.5</v>
      </c>
      <c r="U69" s="11">
        <f t="shared" si="14"/>
        <v>0.5833333333</v>
      </c>
    </row>
    <row r="70">
      <c r="A70" s="5" t="s">
        <v>117</v>
      </c>
      <c r="B70" s="6" t="s">
        <v>41</v>
      </c>
      <c r="C70" s="6" t="s">
        <v>24</v>
      </c>
      <c r="D70" s="6">
        <v>62.8</v>
      </c>
      <c r="E70" s="6" t="s">
        <v>24</v>
      </c>
      <c r="F70" s="6">
        <v>26.2</v>
      </c>
      <c r="G70" s="7">
        <v>0.274</v>
      </c>
      <c r="H70" s="6" t="s">
        <v>22</v>
      </c>
      <c r="I70" s="6">
        <v>80.0</v>
      </c>
      <c r="J70" s="6">
        <v>100.0</v>
      </c>
      <c r="K70" s="8">
        <f t="shared" si="1"/>
        <v>20</v>
      </c>
      <c r="L70" s="6">
        <v>13.72</v>
      </c>
      <c r="M70" s="6">
        <v>14.25</v>
      </c>
      <c r="N70" s="6">
        <v>3.5</v>
      </c>
      <c r="O70" s="6">
        <v>3.69</v>
      </c>
      <c r="P70" s="9">
        <v>0.04513888888888889</v>
      </c>
      <c r="Q70" s="6">
        <v>4.0</v>
      </c>
      <c r="R70" s="10">
        <f t="shared" si="10"/>
        <v>0.6666666667</v>
      </c>
      <c r="S70" s="6">
        <v>4.0</v>
      </c>
      <c r="T70" s="10">
        <f t="shared" si="13"/>
        <v>0.6666666667</v>
      </c>
      <c r="U70" s="11">
        <f t="shared" si="14"/>
        <v>0.6666666667</v>
      </c>
    </row>
    <row r="71">
      <c r="A71" s="5" t="s">
        <v>118</v>
      </c>
      <c r="B71" s="6" t="s">
        <v>28</v>
      </c>
      <c r="C71" s="6" t="s">
        <v>44</v>
      </c>
      <c r="D71" s="6">
        <v>84.1</v>
      </c>
      <c r="E71" s="6" t="s">
        <v>37</v>
      </c>
      <c r="F71" s="6">
        <v>29.9</v>
      </c>
      <c r="G71" s="7">
        <v>0.346</v>
      </c>
      <c r="H71" s="6" t="s">
        <v>91</v>
      </c>
      <c r="I71" s="6">
        <v>85.0</v>
      </c>
      <c r="J71" s="6">
        <v>105.0</v>
      </c>
      <c r="K71" s="8">
        <f t="shared" si="1"/>
        <v>20</v>
      </c>
      <c r="L71" s="6">
        <v>14.94</v>
      </c>
      <c r="M71" s="6">
        <v>15.43</v>
      </c>
      <c r="N71" s="6">
        <v>3.5</v>
      </c>
      <c r="O71" s="6">
        <v>3.65</v>
      </c>
      <c r="P71" s="9">
        <v>0.049305555555555554</v>
      </c>
      <c r="Q71" s="6">
        <v>3.0</v>
      </c>
      <c r="R71" s="10">
        <f t="shared" si="10"/>
        <v>0.5</v>
      </c>
      <c r="S71" s="6">
        <v>2.0</v>
      </c>
      <c r="T71" s="10">
        <f t="shared" si="13"/>
        <v>0.3333333333</v>
      </c>
      <c r="U71" s="11">
        <f t="shared" si="14"/>
        <v>0.4166666667</v>
      </c>
    </row>
    <row r="72">
      <c r="A72" s="5" t="s">
        <v>119</v>
      </c>
      <c r="B72" s="6" t="s">
        <v>28</v>
      </c>
      <c r="C72" s="6" t="s">
        <v>30</v>
      </c>
      <c r="D72" s="6">
        <v>63.5</v>
      </c>
      <c r="E72" s="6" t="s">
        <v>120</v>
      </c>
      <c r="F72" s="6">
        <v>20.7</v>
      </c>
      <c r="G72" s="7">
        <v>0.243</v>
      </c>
      <c r="H72" s="6" t="s">
        <v>51</v>
      </c>
      <c r="I72" s="6">
        <v>88.0</v>
      </c>
      <c r="J72" s="6">
        <v>108.0</v>
      </c>
      <c r="K72" s="8">
        <f t="shared" si="1"/>
        <v>20</v>
      </c>
      <c r="L72" s="6">
        <v>15.94</v>
      </c>
      <c r="M72" s="6">
        <v>17.21</v>
      </c>
      <c r="N72" s="6">
        <v>3.65</v>
      </c>
      <c r="O72" s="6">
        <v>3.78</v>
      </c>
      <c r="P72" s="9">
        <v>0.05416666666666667</v>
      </c>
      <c r="Q72" s="6">
        <v>1.0</v>
      </c>
      <c r="R72" s="10">
        <f t="shared" si="10"/>
        <v>0.1666666667</v>
      </c>
      <c r="S72" s="6">
        <v>1.0</v>
      </c>
      <c r="T72" s="10">
        <f t="shared" si="13"/>
        <v>0.1666666667</v>
      </c>
      <c r="U72" s="11">
        <f t="shared" si="14"/>
        <v>0.1666666667</v>
      </c>
    </row>
    <row r="73">
      <c r="A73" s="5" t="s">
        <v>121</v>
      </c>
      <c r="B73" s="6" t="s">
        <v>28</v>
      </c>
      <c r="C73" s="6" t="s">
        <v>44</v>
      </c>
      <c r="D73" s="6">
        <v>67.6</v>
      </c>
      <c r="E73" s="6" t="s">
        <v>44</v>
      </c>
      <c r="F73" s="6">
        <v>24.1</v>
      </c>
      <c r="G73" s="7">
        <v>0.314</v>
      </c>
      <c r="H73" s="6" t="s">
        <v>51</v>
      </c>
      <c r="I73" s="6">
        <v>84.0</v>
      </c>
      <c r="J73" s="6">
        <v>100.0</v>
      </c>
      <c r="K73" s="8">
        <f t="shared" si="1"/>
        <v>16</v>
      </c>
      <c r="L73" s="6">
        <v>16.34</v>
      </c>
      <c r="M73" s="6">
        <v>17.47</v>
      </c>
      <c r="N73" s="6">
        <v>3.97</v>
      </c>
      <c r="O73" s="6">
        <v>4.06</v>
      </c>
      <c r="P73" s="9">
        <v>0.05347222222222222</v>
      </c>
      <c r="Q73" s="6">
        <v>3.0</v>
      </c>
      <c r="R73" s="10">
        <f t="shared" si="10"/>
        <v>0.5</v>
      </c>
      <c r="S73" s="6">
        <v>2.0</v>
      </c>
      <c r="T73" s="10">
        <f t="shared" si="13"/>
        <v>0.3333333333</v>
      </c>
      <c r="U73" s="11">
        <f t="shared" si="14"/>
        <v>0.4166666667</v>
      </c>
    </row>
    <row r="74">
      <c r="A74" s="5" t="s">
        <v>122</v>
      </c>
      <c r="B74" s="6" t="s">
        <v>36</v>
      </c>
      <c r="C74" s="6" t="s">
        <v>30</v>
      </c>
      <c r="D74" s="6">
        <v>80.5</v>
      </c>
      <c r="E74" s="6" t="s">
        <v>57</v>
      </c>
      <c r="F74" s="6">
        <v>26.2</v>
      </c>
      <c r="G74" s="7">
        <v>0.309</v>
      </c>
      <c r="H74" s="6" t="s">
        <v>91</v>
      </c>
      <c r="I74" s="6">
        <v>89.0</v>
      </c>
      <c r="J74" s="6">
        <v>106.0</v>
      </c>
      <c r="K74" s="8">
        <f t="shared" si="1"/>
        <v>17</v>
      </c>
      <c r="L74" s="6">
        <v>15.79</v>
      </c>
      <c r="M74" s="6">
        <v>15.9</v>
      </c>
      <c r="N74" s="6">
        <v>3.97</v>
      </c>
      <c r="O74" s="6">
        <v>4.12</v>
      </c>
      <c r="P74" s="9">
        <v>0.050694444444444445</v>
      </c>
      <c r="Q74" s="6">
        <v>1.0</v>
      </c>
      <c r="R74" s="10">
        <f t="shared" si="10"/>
        <v>0.1666666667</v>
      </c>
      <c r="S74" s="6">
        <v>2.0</v>
      </c>
      <c r="T74" s="10">
        <f t="shared" si="13"/>
        <v>0.3333333333</v>
      </c>
      <c r="U74" s="11">
        <f t="shared" si="14"/>
        <v>0.25</v>
      </c>
    </row>
    <row r="75">
      <c r="A75" s="5" t="s">
        <v>123</v>
      </c>
      <c r="B75" s="6" t="s">
        <v>20</v>
      </c>
      <c r="C75" s="6" t="s">
        <v>59</v>
      </c>
      <c r="D75" s="6">
        <v>61.2</v>
      </c>
      <c r="E75" s="6" t="s">
        <v>38</v>
      </c>
      <c r="F75" s="6">
        <v>23.9</v>
      </c>
      <c r="G75" s="7">
        <v>0.284</v>
      </c>
      <c r="H75" s="6" t="s">
        <v>51</v>
      </c>
      <c r="I75" s="6">
        <v>81.0</v>
      </c>
      <c r="J75" s="6">
        <v>97.0</v>
      </c>
      <c r="K75" s="8">
        <f t="shared" si="1"/>
        <v>16</v>
      </c>
      <c r="L75" s="6">
        <v>15.4</v>
      </c>
      <c r="M75" s="6">
        <v>15.47</v>
      </c>
      <c r="N75" s="6">
        <v>3.94</v>
      </c>
      <c r="O75" s="6">
        <v>4.07</v>
      </c>
      <c r="P75" s="9">
        <v>0.05277777777777778</v>
      </c>
      <c r="Q75" s="6">
        <v>2.0</v>
      </c>
      <c r="R75" s="10">
        <f t="shared" si="10"/>
        <v>0.3333333333</v>
      </c>
      <c r="S75" s="6">
        <v>1.0</v>
      </c>
      <c r="T75" s="10">
        <f t="shared" si="13"/>
        <v>0.1666666667</v>
      </c>
      <c r="U75" s="11">
        <f t="shared" si="14"/>
        <v>0.25</v>
      </c>
    </row>
    <row r="76">
      <c r="A76" s="5" t="s">
        <v>124</v>
      </c>
      <c r="B76" s="6" t="s">
        <v>20</v>
      </c>
      <c r="C76" s="6" t="s">
        <v>59</v>
      </c>
      <c r="D76" s="6">
        <v>54.0</v>
      </c>
      <c r="E76" s="6" t="s">
        <v>43</v>
      </c>
      <c r="F76" s="6">
        <v>21.1</v>
      </c>
      <c r="G76" s="7">
        <v>0.245</v>
      </c>
      <c r="H76" s="6" t="s">
        <v>51</v>
      </c>
      <c r="I76" s="6">
        <v>83.0</v>
      </c>
      <c r="J76" s="6">
        <v>102.0</v>
      </c>
      <c r="K76" s="8">
        <f t="shared" si="1"/>
        <v>19</v>
      </c>
      <c r="L76" s="14">
        <v>14.81</v>
      </c>
      <c r="M76" s="6">
        <v>14.85</v>
      </c>
      <c r="N76" s="6">
        <v>3.57</v>
      </c>
      <c r="O76" s="6">
        <v>3.61</v>
      </c>
      <c r="P76" s="9">
        <v>0.05138888888888889</v>
      </c>
      <c r="Q76" s="6">
        <v>3.0</v>
      </c>
      <c r="R76" s="10">
        <f t="shared" si="10"/>
        <v>0.5</v>
      </c>
      <c r="S76" s="6">
        <v>3.0</v>
      </c>
      <c r="T76" s="10">
        <f t="shared" si="13"/>
        <v>0.5</v>
      </c>
      <c r="U76" s="11">
        <f t="shared" si="14"/>
        <v>0.5</v>
      </c>
    </row>
    <row r="77">
      <c r="A77" s="5" t="s">
        <v>125</v>
      </c>
      <c r="B77" s="6" t="s">
        <v>28</v>
      </c>
      <c r="C77" s="6" t="s">
        <v>43</v>
      </c>
      <c r="D77" s="6">
        <v>58.4</v>
      </c>
      <c r="E77" s="6" t="s">
        <v>43</v>
      </c>
      <c r="F77" s="6">
        <v>21.4</v>
      </c>
      <c r="G77" s="7">
        <v>0.219</v>
      </c>
      <c r="H77" s="6" t="s">
        <v>51</v>
      </c>
      <c r="I77" s="6">
        <v>83.0</v>
      </c>
      <c r="J77" s="6">
        <v>103.0</v>
      </c>
      <c r="K77" s="8">
        <f t="shared" si="1"/>
        <v>20</v>
      </c>
      <c r="L77" s="6">
        <v>14.87</v>
      </c>
      <c r="M77" s="6">
        <v>15.06</v>
      </c>
      <c r="N77" s="6">
        <v>3.59</v>
      </c>
      <c r="O77" s="6">
        <v>3.78</v>
      </c>
      <c r="P77" s="9">
        <v>0.04722222222222222</v>
      </c>
      <c r="Q77" s="6">
        <v>3.0</v>
      </c>
      <c r="R77" s="10">
        <f t="shared" si="10"/>
        <v>0.5</v>
      </c>
      <c r="S77" s="6">
        <v>0.0</v>
      </c>
      <c r="T77" s="10">
        <f t="shared" si="13"/>
        <v>0</v>
      </c>
      <c r="U77" s="11">
        <f t="shared" si="14"/>
        <v>0.25</v>
      </c>
    </row>
    <row r="78">
      <c r="A78" s="5" t="s">
        <v>126</v>
      </c>
      <c r="B78" s="6" t="s">
        <v>28</v>
      </c>
      <c r="C78" s="6" t="s">
        <v>44</v>
      </c>
      <c r="D78" s="6">
        <v>60.1</v>
      </c>
      <c r="E78" s="6" t="s">
        <v>30</v>
      </c>
      <c r="F78" s="6">
        <v>21.4</v>
      </c>
      <c r="G78" s="7">
        <v>0.238</v>
      </c>
      <c r="H78" s="6" t="s">
        <v>51</v>
      </c>
      <c r="I78" s="6">
        <v>86.0</v>
      </c>
      <c r="J78" s="6">
        <v>104.0</v>
      </c>
      <c r="K78" s="8">
        <f t="shared" si="1"/>
        <v>18</v>
      </c>
      <c r="L78" s="6">
        <v>15.25</v>
      </c>
      <c r="M78" s="6">
        <v>15.68</v>
      </c>
      <c r="N78" s="6">
        <v>3.91</v>
      </c>
      <c r="O78" s="6">
        <v>4.06</v>
      </c>
      <c r="P78" s="9">
        <v>0.05347222222222222</v>
      </c>
      <c r="Q78" s="6">
        <v>1.0</v>
      </c>
      <c r="R78" s="10">
        <f t="shared" si="10"/>
        <v>0.1666666667</v>
      </c>
      <c r="S78" s="6">
        <v>2.0</v>
      </c>
      <c r="T78" s="10">
        <f t="shared" si="13"/>
        <v>0.3333333333</v>
      </c>
      <c r="U78" s="11">
        <f t="shared" si="14"/>
        <v>0.25</v>
      </c>
    </row>
    <row r="79">
      <c r="A79" s="5" t="s">
        <v>127</v>
      </c>
      <c r="B79" s="6" t="s">
        <v>65</v>
      </c>
      <c r="C79" s="6" t="s">
        <v>21</v>
      </c>
      <c r="D79" s="6">
        <v>58.3</v>
      </c>
      <c r="E79" s="6" t="s">
        <v>59</v>
      </c>
      <c r="F79" s="6">
        <v>23.5</v>
      </c>
      <c r="G79" s="7">
        <v>0.238</v>
      </c>
      <c r="H79" s="6" t="s">
        <v>26</v>
      </c>
      <c r="I79" s="6">
        <v>79.0</v>
      </c>
      <c r="J79" s="6">
        <v>95.0</v>
      </c>
      <c r="K79" s="8">
        <f t="shared" si="1"/>
        <v>16</v>
      </c>
      <c r="L79" s="6">
        <v>15.6</v>
      </c>
      <c r="M79" s="6">
        <v>15.79</v>
      </c>
      <c r="N79" s="6">
        <v>3.89</v>
      </c>
      <c r="O79" s="6">
        <v>4.0</v>
      </c>
      <c r="P79" s="9">
        <v>0.05763888888888889</v>
      </c>
      <c r="Q79" s="6">
        <v>3.0</v>
      </c>
      <c r="R79" s="10">
        <f t="shared" si="10"/>
        <v>0.5</v>
      </c>
      <c r="S79" s="6">
        <v>5.0</v>
      </c>
      <c r="T79" s="10">
        <f t="shared" si="13"/>
        <v>0.8333333333</v>
      </c>
      <c r="U79" s="11">
        <f t="shared" si="14"/>
        <v>0.6666666667</v>
      </c>
    </row>
    <row r="80">
      <c r="A80" s="5" t="s">
        <v>128</v>
      </c>
      <c r="B80" s="6" t="s">
        <v>28</v>
      </c>
      <c r="C80" s="6" t="s">
        <v>44</v>
      </c>
      <c r="D80" s="6">
        <v>66.5</v>
      </c>
      <c r="E80" s="6" t="s">
        <v>30</v>
      </c>
      <c r="F80" s="6">
        <v>23.7</v>
      </c>
      <c r="G80" s="7">
        <v>0.278</v>
      </c>
      <c r="H80" s="6" t="s">
        <v>51</v>
      </c>
      <c r="I80" s="6">
        <v>84.0</v>
      </c>
      <c r="J80" s="6">
        <v>104.0</v>
      </c>
      <c r="K80" s="8">
        <f t="shared" si="1"/>
        <v>20</v>
      </c>
      <c r="L80" s="6">
        <v>13.81</v>
      </c>
      <c r="M80" s="6">
        <v>13.94</v>
      </c>
      <c r="N80" s="6">
        <v>3.5</v>
      </c>
      <c r="O80" s="6">
        <v>3.54</v>
      </c>
      <c r="P80" s="9">
        <v>0.05555555555555555</v>
      </c>
      <c r="Q80" s="6">
        <v>3.0</v>
      </c>
      <c r="R80" s="10">
        <f t="shared" si="10"/>
        <v>0.5</v>
      </c>
      <c r="S80" s="6">
        <v>1.0</v>
      </c>
      <c r="T80" s="10">
        <f t="shared" si="13"/>
        <v>0.1666666667</v>
      </c>
      <c r="U80" s="11">
        <f t="shared" si="14"/>
        <v>0.3333333333</v>
      </c>
    </row>
    <row r="81">
      <c r="A81" s="5" t="s">
        <v>129</v>
      </c>
      <c r="B81" s="6" t="s">
        <v>36</v>
      </c>
      <c r="C81" s="6" t="s">
        <v>37</v>
      </c>
      <c r="D81" s="6">
        <v>81.2</v>
      </c>
      <c r="E81" s="6" t="s">
        <v>57</v>
      </c>
      <c r="F81" s="6">
        <v>28.0</v>
      </c>
      <c r="G81" s="7">
        <v>0.329</v>
      </c>
      <c r="H81" s="6" t="s">
        <v>91</v>
      </c>
      <c r="I81" s="6">
        <v>87.0</v>
      </c>
      <c r="J81" s="6">
        <v>101.0</v>
      </c>
      <c r="K81" s="8">
        <f t="shared" si="1"/>
        <v>14</v>
      </c>
      <c r="L81" s="6">
        <v>15.97</v>
      </c>
      <c r="M81" s="6">
        <v>16.57</v>
      </c>
      <c r="N81" s="6">
        <v>4.41</v>
      </c>
      <c r="O81" s="6">
        <v>4.53</v>
      </c>
      <c r="P81" s="9">
        <v>0.059722222222222225</v>
      </c>
      <c r="Q81" s="6">
        <v>2.0</v>
      </c>
      <c r="R81" s="10">
        <f t="shared" si="10"/>
        <v>0.3333333333</v>
      </c>
      <c r="S81" s="6">
        <v>3.0</v>
      </c>
      <c r="T81" s="10">
        <f t="shared" si="13"/>
        <v>0.5</v>
      </c>
      <c r="U81" s="11">
        <f t="shared" si="14"/>
        <v>0.4166666667</v>
      </c>
    </row>
    <row r="82">
      <c r="A82" s="5" t="s">
        <v>130</v>
      </c>
      <c r="B82" s="6" t="s">
        <v>20</v>
      </c>
      <c r="C82" s="6" t="s">
        <v>48</v>
      </c>
      <c r="D82" s="6">
        <v>44.6</v>
      </c>
      <c r="E82" s="6" t="s">
        <v>21</v>
      </c>
      <c r="F82" s="6">
        <v>19.2</v>
      </c>
      <c r="G82" s="7">
        <v>0.207</v>
      </c>
      <c r="H82" s="6" t="s">
        <v>34</v>
      </c>
      <c r="I82" s="6">
        <v>79.0</v>
      </c>
      <c r="J82" s="6">
        <v>100.0</v>
      </c>
      <c r="K82" s="8">
        <f t="shared" si="1"/>
        <v>21</v>
      </c>
      <c r="L82" s="6">
        <v>14.75</v>
      </c>
      <c r="M82" s="6">
        <v>14.91</v>
      </c>
      <c r="N82" s="6">
        <v>3.41</v>
      </c>
      <c r="O82" s="6">
        <v>3.44</v>
      </c>
      <c r="P82" s="9">
        <v>0.04722222222222222</v>
      </c>
      <c r="Q82" s="6">
        <v>2.0</v>
      </c>
      <c r="R82" s="10">
        <f t="shared" si="10"/>
        <v>0.3333333333</v>
      </c>
      <c r="S82" s="6">
        <v>2.0</v>
      </c>
      <c r="T82" s="10">
        <f t="shared" si="13"/>
        <v>0.3333333333</v>
      </c>
      <c r="U82" s="11">
        <f t="shared" si="14"/>
        <v>0.3333333333</v>
      </c>
    </row>
    <row r="83">
      <c r="A83" s="5" t="s">
        <v>131</v>
      </c>
      <c r="B83" s="6" t="s">
        <v>20</v>
      </c>
      <c r="C83" s="6" t="s">
        <v>48</v>
      </c>
      <c r="D83" s="6">
        <v>45.1</v>
      </c>
      <c r="E83" s="6" t="s">
        <v>24</v>
      </c>
      <c r="F83" s="6">
        <v>19.4</v>
      </c>
      <c r="G83" s="7">
        <v>0.14</v>
      </c>
      <c r="H83" s="6" t="s">
        <v>34</v>
      </c>
      <c r="I83" s="6">
        <v>77.0</v>
      </c>
      <c r="J83" s="6">
        <v>100.0</v>
      </c>
      <c r="K83" s="8">
        <f t="shared" si="1"/>
        <v>23</v>
      </c>
      <c r="L83" s="6">
        <v>12.9</v>
      </c>
      <c r="M83" s="6">
        <v>13.15</v>
      </c>
      <c r="N83" s="6">
        <v>3.22</v>
      </c>
      <c r="O83" s="6">
        <v>3.22</v>
      </c>
      <c r="P83" s="9">
        <v>0.04652777777777778</v>
      </c>
      <c r="Q83" s="6">
        <v>1.0</v>
      </c>
      <c r="R83" s="10">
        <f t="shared" si="10"/>
        <v>0.1666666667</v>
      </c>
      <c r="S83" s="6">
        <v>1.0</v>
      </c>
      <c r="T83" s="10">
        <f t="shared" si="13"/>
        <v>0.1666666667</v>
      </c>
      <c r="U83" s="11">
        <f t="shared" si="14"/>
        <v>0.1666666667</v>
      </c>
    </row>
    <row r="84">
      <c r="A84" s="5" t="s">
        <v>132</v>
      </c>
      <c r="B84" s="6" t="s">
        <v>20</v>
      </c>
      <c r="C84" s="6" t="s">
        <v>59</v>
      </c>
      <c r="D84" s="6">
        <v>56.8</v>
      </c>
      <c r="E84" s="6" t="s">
        <v>38</v>
      </c>
      <c r="F84" s="6">
        <v>22.2</v>
      </c>
      <c r="G84" s="7">
        <v>0.248</v>
      </c>
      <c r="H84" s="6" t="s">
        <v>51</v>
      </c>
      <c r="I84" s="6">
        <v>83.0</v>
      </c>
      <c r="J84" s="6">
        <v>102.0</v>
      </c>
      <c r="K84" s="8">
        <f t="shared" si="1"/>
        <v>19</v>
      </c>
      <c r="L84" s="6">
        <v>14.87</v>
      </c>
      <c r="M84" s="6">
        <v>15.0</v>
      </c>
      <c r="N84" s="6">
        <v>3.59</v>
      </c>
      <c r="O84" s="6">
        <v>3.78</v>
      </c>
      <c r="P84" s="9">
        <v>0.05138888888888889</v>
      </c>
      <c r="Q84" s="6">
        <v>2.0</v>
      </c>
      <c r="R84" s="10">
        <f t="shared" si="10"/>
        <v>0.3333333333</v>
      </c>
      <c r="S84" s="6">
        <v>1.0</v>
      </c>
      <c r="T84" s="10">
        <f t="shared" si="13"/>
        <v>0.1666666667</v>
      </c>
      <c r="U84" s="11">
        <f t="shared" si="14"/>
        <v>0.25</v>
      </c>
    </row>
    <row r="85">
      <c r="A85" s="5" t="s">
        <v>133</v>
      </c>
      <c r="B85" s="6" t="s">
        <v>36</v>
      </c>
      <c r="C85" s="6" t="s">
        <v>29</v>
      </c>
      <c r="D85" s="6">
        <v>81.5</v>
      </c>
      <c r="E85" s="6" t="s">
        <v>37</v>
      </c>
      <c r="F85" s="6">
        <v>27.3</v>
      </c>
      <c r="G85" s="7">
        <v>0.299</v>
      </c>
      <c r="H85" s="6" t="s">
        <v>22</v>
      </c>
      <c r="I85" s="6">
        <v>85.0</v>
      </c>
      <c r="J85" s="6">
        <v>100.0</v>
      </c>
      <c r="K85" s="8">
        <f t="shared" si="1"/>
        <v>15</v>
      </c>
      <c r="L85" s="6">
        <v>17.81</v>
      </c>
      <c r="M85" s="6">
        <v>18.44</v>
      </c>
      <c r="N85" s="6">
        <v>4.48</v>
      </c>
      <c r="O85" s="6">
        <v>4.68</v>
      </c>
      <c r="P85" s="9">
        <v>0.05625</v>
      </c>
      <c r="Q85" s="6">
        <v>3.0</v>
      </c>
      <c r="R85" s="10">
        <f t="shared" si="10"/>
        <v>0.5</v>
      </c>
      <c r="S85" s="6">
        <v>3.0</v>
      </c>
      <c r="T85" s="10">
        <f t="shared" si="13"/>
        <v>0.5</v>
      </c>
      <c r="U85" s="11">
        <f t="shared" si="14"/>
        <v>0.5</v>
      </c>
    </row>
    <row r="86">
      <c r="A86" s="5" t="s">
        <v>134</v>
      </c>
      <c r="B86" s="6" t="s">
        <v>65</v>
      </c>
      <c r="C86" s="6" t="s">
        <v>21</v>
      </c>
      <c r="D86" s="6">
        <v>62.3</v>
      </c>
      <c r="E86" s="6" t="s">
        <v>59</v>
      </c>
      <c r="F86" s="6">
        <v>25.1</v>
      </c>
      <c r="G86" s="7">
        <v>0.276</v>
      </c>
      <c r="H86" s="6" t="s">
        <v>51</v>
      </c>
      <c r="I86" s="6">
        <v>80.0</v>
      </c>
      <c r="J86" s="6">
        <v>100.0</v>
      </c>
      <c r="K86" s="8">
        <f t="shared" si="1"/>
        <v>20</v>
      </c>
      <c r="L86" s="6">
        <v>14.9</v>
      </c>
      <c r="M86" s="6">
        <v>15.72</v>
      </c>
      <c r="N86" s="6">
        <v>3.72</v>
      </c>
      <c r="O86" s="6">
        <v>3.75</v>
      </c>
      <c r="P86" s="9">
        <v>0.04861111111111111</v>
      </c>
      <c r="Q86" s="6">
        <v>3.0</v>
      </c>
      <c r="R86" s="10">
        <f t="shared" si="10"/>
        <v>0.5</v>
      </c>
      <c r="S86" s="6">
        <v>3.0</v>
      </c>
      <c r="T86" s="10">
        <f t="shared" si="13"/>
        <v>0.5</v>
      </c>
      <c r="U86" s="11">
        <f t="shared" si="14"/>
        <v>0.5</v>
      </c>
    </row>
    <row r="87">
      <c r="A87" s="5" t="s">
        <v>135</v>
      </c>
      <c r="B87" s="6" t="s">
        <v>20</v>
      </c>
      <c r="C87" s="6" t="s">
        <v>24</v>
      </c>
      <c r="D87" s="6">
        <v>53.3</v>
      </c>
      <c r="E87" s="6" t="s">
        <v>21</v>
      </c>
      <c r="F87" s="6">
        <v>22.2</v>
      </c>
      <c r="G87" s="7">
        <v>0.22</v>
      </c>
      <c r="H87" s="6" t="s">
        <v>51</v>
      </c>
      <c r="I87" s="6">
        <v>79.0</v>
      </c>
      <c r="J87" s="6">
        <v>99.0</v>
      </c>
      <c r="K87" s="8">
        <f t="shared" si="1"/>
        <v>20</v>
      </c>
      <c r="L87" s="6">
        <v>14.0</v>
      </c>
      <c r="M87" s="6">
        <v>14.78</v>
      </c>
      <c r="N87" s="6">
        <v>3.53</v>
      </c>
      <c r="O87" s="6">
        <v>3.58</v>
      </c>
      <c r="P87" s="9">
        <v>0.04861111111111111</v>
      </c>
      <c r="Q87" s="6">
        <v>3.0</v>
      </c>
      <c r="R87" s="10">
        <f t="shared" si="10"/>
        <v>0.5</v>
      </c>
      <c r="S87" s="6">
        <v>2.0</v>
      </c>
      <c r="T87" s="10">
        <f t="shared" si="13"/>
        <v>0.3333333333</v>
      </c>
      <c r="U87" s="11">
        <f t="shared" si="14"/>
        <v>0.4166666667</v>
      </c>
    </row>
    <row r="88">
      <c r="A88" s="5" t="s">
        <v>136</v>
      </c>
      <c r="B88" s="6" t="s">
        <v>36</v>
      </c>
      <c r="C88" s="6" t="s">
        <v>57</v>
      </c>
      <c r="D88" s="6">
        <v>65.0</v>
      </c>
      <c r="E88" s="6" t="s">
        <v>137</v>
      </c>
      <c r="F88" s="6">
        <v>20.6</v>
      </c>
      <c r="G88" s="7">
        <v>0.178</v>
      </c>
      <c r="H88" s="6" t="s">
        <v>31</v>
      </c>
      <c r="I88" s="6">
        <v>90.0</v>
      </c>
      <c r="J88" s="6">
        <v>109.0</v>
      </c>
      <c r="K88" s="8">
        <f t="shared" si="1"/>
        <v>19</v>
      </c>
      <c r="L88" s="6">
        <v>14.5</v>
      </c>
      <c r="M88" s="6">
        <v>14.5</v>
      </c>
      <c r="N88" s="6">
        <v>4.01</v>
      </c>
      <c r="O88" s="6">
        <v>4.06</v>
      </c>
      <c r="P88" s="9">
        <v>0.04652777777777778</v>
      </c>
      <c r="Q88" s="6">
        <v>2.0</v>
      </c>
      <c r="R88" s="10">
        <f t="shared" si="10"/>
        <v>0.3333333333</v>
      </c>
      <c r="S88" s="6">
        <v>4.0</v>
      </c>
      <c r="T88" s="10">
        <f t="shared" si="13"/>
        <v>0.6666666667</v>
      </c>
      <c r="U88" s="11">
        <f t="shared" si="14"/>
        <v>0.5</v>
      </c>
    </row>
    <row r="89">
      <c r="A89" s="5" t="s">
        <v>138</v>
      </c>
      <c r="B89" s="6" t="s">
        <v>36</v>
      </c>
      <c r="C89" s="6" t="s">
        <v>30</v>
      </c>
      <c r="D89" s="6">
        <v>89.5</v>
      </c>
      <c r="E89" s="6" t="s">
        <v>57</v>
      </c>
      <c r="F89" s="6">
        <v>29.1</v>
      </c>
      <c r="G89" s="7">
        <v>0.354</v>
      </c>
      <c r="H89" s="6" t="s">
        <v>39</v>
      </c>
      <c r="I89" s="6">
        <v>90.0</v>
      </c>
      <c r="J89" s="6">
        <v>109.0</v>
      </c>
      <c r="K89" s="8">
        <f t="shared" si="1"/>
        <v>19</v>
      </c>
      <c r="L89" s="6">
        <v>14.78</v>
      </c>
      <c r="M89" s="6">
        <v>15.12</v>
      </c>
      <c r="N89" s="6">
        <v>3.75</v>
      </c>
      <c r="O89" s="6">
        <v>3.82</v>
      </c>
      <c r="P89" s="9">
        <v>0.05138888888888889</v>
      </c>
      <c r="Q89" s="6">
        <v>2.0</v>
      </c>
      <c r="R89" s="10">
        <f t="shared" si="10"/>
        <v>0.3333333333</v>
      </c>
      <c r="S89" s="6">
        <v>3.0</v>
      </c>
      <c r="T89" s="10">
        <f t="shared" si="13"/>
        <v>0.5</v>
      </c>
      <c r="U89" s="11">
        <f t="shared" si="14"/>
        <v>0.4166666667</v>
      </c>
    </row>
    <row r="90">
      <c r="A90" s="5" t="s">
        <v>139</v>
      </c>
      <c r="B90" s="6" t="s">
        <v>20</v>
      </c>
      <c r="C90" s="6" t="s">
        <v>38</v>
      </c>
      <c r="D90" s="6">
        <v>76.1</v>
      </c>
      <c r="E90" s="6" t="s">
        <v>29</v>
      </c>
      <c r="F90" s="6">
        <v>28.8</v>
      </c>
      <c r="G90" s="7">
        <v>0.359</v>
      </c>
      <c r="H90" s="6" t="s">
        <v>39</v>
      </c>
      <c r="I90" s="6">
        <v>83.0</v>
      </c>
      <c r="J90" s="6">
        <v>99.0</v>
      </c>
      <c r="K90" s="8">
        <f t="shared" si="1"/>
        <v>16</v>
      </c>
      <c r="L90" s="6">
        <v>18.32</v>
      </c>
      <c r="M90" s="6">
        <v>18.35</v>
      </c>
      <c r="N90" s="6">
        <v>4.09</v>
      </c>
      <c r="O90" s="6">
        <v>4.16</v>
      </c>
      <c r="P90" s="9">
        <v>0.059027777777777776</v>
      </c>
      <c r="Q90" s="6">
        <v>3.0</v>
      </c>
      <c r="R90" s="10">
        <f t="shared" si="10"/>
        <v>0.5</v>
      </c>
      <c r="S90" s="6">
        <v>1.0</v>
      </c>
      <c r="T90" s="10">
        <f t="shared" si="13"/>
        <v>0.1666666667</v>
      </c>
      <c r="U90" s="11">
        <f t="shared" si="14"/>
        <v>0.3333333333</v>
      </c>
    </row>
    <row r="91">
      <c r="A91" s="5" t="s">
        <v>140</v>
      </c>
      <c r="B91" s="6" t="s">
        <v>28</v>
      </c>
      <c r="C91" s="6" t="s">
        <v>37</v>
      </c>
      <c r="D91" s="6">
        <v>58.0</v>
      </c>
      <c r="E91" s="6" t="s">
        <v>29</v>
      </c>
      <c r="F91" s="6">
        <v>20.0</v>
      </c>
      <c r="G91" s="7">
        <v>0.167</v>
      </c>
      <c r="H91" s="6" t="s">
        <v>34</v>
      </c>
      <c r="I91" s="6">
        <v>88.0</v>
      </c>
      <c r="J91" s="6">
        <v>108.0</v>
      </c>
      <c r="K91" s="8">
        <f t="shared" si="1"/>
        <v>20</v>
      </c>
      <c r="L91" s="6">
        <v>15.32</v>
      </c>
      <c r="M91" s="6">
        <v>15.59</v>
      </c>
      <c r="N91" s="6">
        <v>3.56</v>
      </c>
      <c r="O91" s="6">
        <v>3.9</v>
      </c>
      <c r="P91" s="9">
        <v>0.04791666666666667</v>
      </c>
      <c r="Q91" s="6">
        <v>3.0</v>
      </c>
      <c r="R91" s="10">
        <f t="shared" si="10"/>
        <v>0.5</v>
      </c>
      <c r="S91" s="6">
        <v>2.0</v>
      </c>
      <c r="T91" s="10">
        <f t="shared" si="13"/>
        <v>0.3333333333</v>
      </c>
      <c r="U91" s="11">
        <f t="shared" si="14"/>
        <v>0.4166666667</v>
      </c>
    </row>
    <row r="92">
      <c r="A92" s="5" t="s">
        <v>141</v>
      </c>
      <c r="B92" s="6" t="s">
        <v>20</v>
      </c>
      <c r="C92" s="6" t="s">
        <v>38</v>
      </c>
      <c r="D92" s="6">
        <v>61.9</v>
      </c>
      <c r="E92" s="6" t="s">
        <v>21</v>
      </c>
      <c r="F92" s="6">
        <v>23.4</v>
      </c>
      <c r="G92" s="7">
        <v>0.247</v>
      </c>
      <c r="H92" s="6" t="s">
        <v>51</v>
      </c>
      <c r="I92" s="6">
        <v>81.0</v>
      </c>
      <c r="J92" s="6">
        <v>101.0</v>
      </c>
      <c r="K92" s="8">
        <f t="shared" si="1"/>
        <v>20</v>
      </c>
      <c r="L92" s="6">
        <v>15.1</v>
      </c>
      <c r="M92" s="6">
        <v>15.47</v>
      </c>
      <c r="N92" s="6">
        <v>3.53</v>
      </c>
      <c r="O92" s="6">
        <v>3.56</v>
      </c>
      <c r="P92" s="9">
        <v>0.05138888888888889</v>
      </c>
      <c r="Q92" s="6">
        <v>4.0</v>
      </c>
      <c r="R92" s="10">
        <f t="shared" si="10"/>
        <v>0.6666666667</v>
      </c>
      <c r="S92" s="6">
        <v>4.0</v>
      </c>
      <c r="T92" s="10">
        <f t="shared" si="13"/>
        <v>0.6666666667</v>
      </c>
      <c r="U92" s="11">
        <f t="shared" si="14"/>
        <v>0.6666666667</v>
      </c>
    </row>
    <row r="93">
      <c r="A93" s="5" t="s">
        <v>142</v>
      </c>
      <c r="B93" s="6" t="s">
        <v>36</v>
      </c>
      <c r="C93" s="6" t="s">
        <v>57</v>
      </c>
      <c r="D93" s="6">
        <v>74.8</v>
      </c>
      <c r="E93" s="6" t="s">
        <v>143</v>
      </c>
      <c r="F93" s="6">
        <v>23.7</v>
      </c>
      <c r="G93" s="7">
        <v>0.258</v>
      </c>
      <c r="H93" s="6" t="s">
        <v>51</v>
      </c>
      <c r="I93" s="6">
        <v>92.0</v>
      </c>
      <c r="J93" s="6">
        <v>112.0</v>
      </c>
      <c r="K93" s="8">
        <f t="shared" si="1"/>
        <v>20</v>
      </c>
      <c r="L93" s="6">
        <v>15.2</v>
      </c>
      <c r="M93" s="6">
        <v>15.6</v>
      </c>
      <c r="N93" s="6">
        <v>3.41</v>
      </c>
      <c r="O93" s="6">
        <v>3.59</v>
      </c>
      <c r="P93" s="9">
        <v>0.04722222222222222</v>
      </c>
      <c r="Q93" s="6">
        <v>2.0</v>
      </c>
      <c r="R93" s="10">
        <f t="shared" si="10"/>
        <v>0.3333333333</v>
      </c>
      <c r="S93" s="6">
        <v>1.0</v>
      </c>
      <c r="T93" s="10">
        <f t="shared" si="13"/>
        <v>0.1666666667</v>
      </c>
      <c r="U93" s="11">
        <f t="shared" si="14"/>
        <v>0.25</v>
      </c>
    </row>
    <row r="94">
      <c r="A94" s="5" t="s">
        <v>144</v>
      </c>
      <c r="B94" s="6" t="s">
        <v>20</v>
      </c>
      <c r="C94" s="6" t="s">
        <v>24</v>
      </c>
      <c r="D94" s="6">
        <v>45.5</v>
      </c>
      <c r="E94" s="6" t="s">
        <v>24</v>
      </c>
      <c r="F94" s="6">
        <v>19.0</v>
      </c>
      <c r="G94" s="7">
        <v>0.154</v>
      </c>
      <c r="H94" s="6" t="s">
        <v>34</v>
      </c>
      <c r="I94" s="6">
        <v>78.0</v>
      </c>
      <c r="J94" s="6">
        <v>101.0</v>
      </c>
      <c r="K94" s="8">
        <f t="shared" si="1"/>
        <v>23</v>
      </c>
      <c r="L94" s="6">
        <v>14.82</v>
      </c>
      <c r="M94" s="6">
        <v>15.03</v>
      </c>
      <c r="N94" s="6">
        <v>3.59</v>
      </c>
      <c r="O94" s="6">
        <v>3.6</v>
      </c>
      <c r="P94" s="9">
        <v>0.05625</v>
      </c>
      <c r="Q94" s="6">
        <v>2.0</v>
      </c>
      <c r="R94" s="10">
        <f t="shared" si="10"/>
        <v>0.3333333333</v>
      </c>
      <c r="S94" s="6">
        <v>2.0</v>
      </c>
      <c r="T94" s="10">
        <f t="shared" si="13"/>
        <v>0.3333333333</v>
      </c>
      <c r="U94" s="11">
        <f t="shared" si="14"/>
        <v>0.3333333333</v>
      </c>
    </row>
    <row r="95">
      <c r="A95" s="5" t="s">
        <v>145</v>
      </c>
      <c r="B95" s="6" t="s">
        <v>41</v>
      </c>
      <c r="C95" s="6" t="s">
        <v>25</v>
      </c>
      <c r="D95" s="6">
        <v>72.1</v>
      </c>
      <c r="E95" s="6" t="s">
        <v>33</v>
      </c>
      <c r="F95" s="6">
        <v>32.1</v>
      </c>
      <c r="G95" s="7">
        <v>0.347</v>
      </c>
      <c r="H95" s="6" t="s">
        <v>91</v>
      </c>
      <c r="I95" s="6">
        <v>75.0</v>
      </c>
      <c r="J95" s="6">
        <v>92.0</v>
      </c>
      <c r="K95" s="8">
        <f t="shared" si="1"/>
        <v>17</v>
      </c>
      <c r="L95" s="6">
        <v>15.03</v>
      </c>
      <c r="M95" s="6">
        <v>15.03</v>
      </c>
      <c r="N95" s="6">
        <v>3.71</v>
      </c>
      <c r="O95" s="6">
        <v>3.8</v>
      </c>
      <c r="P95" s="9">
        <v>0.05277777777777778</v>
      </c>
      <c r="Q95" s="6">
        <v>3.0</v>
      </c>
      <c r="R95" s="10">
        <f t="shared" si="10"/>
        <v>0.5</v>
      </c>
      <c r="S95" s="6">
        <v>2.0</v>
      </c>
      <c r="T95" s="10">
        <f t="shared" si="13"/>
        <v>0.3333333333</v>
      </c>
      <c r="U95" s="11">
        <f t="shared" si="14"/>
        <v>0.4166666667</v>
      </c>
    </row>
    <row r="96">
      <c r="A96" s="5" t="s">
        <v>146</v>
      </c>
      <c r="B96" s="6" t="s">
        <v>28</v>
      </c>
      <c r="C96" s="6" t="s">
        <v>43</v>
      </c>
      <c r="D96" s="6">
        <v>56.7</v>
      </c>
      <c r="E96" s="6" t="s">
        <v>43</v>
      </c>
      <c r="F96" s="6">
        <v>20.8</v>
      </c>
      <c r="G96" s="7">
        <v>0.201</v>
      </c>
      <c r="H96" s="6" t="s">
        <v>34</v>
      </c>
      <c r="I96" s="6">
        <v>82.0</v>
      </c>
      <c r="J96" s="6">
        <v>102.0</v>
      </c>
      <c r="K96" s="8">
        <f t="shared" si="1"/>
        <v>20</v>
      </c>
      <c r="L96" s="6">
        <v>14.85</v>
      </c>
      <c r="M96" s="6">
        <v>15.4</v>
      </c>
      <c r="N96" s="6">
        <v>3.56</v>
      </c>
      <c r="O96" s="6">
        <v>3.59</v>
      </c>
      <c r="P96" s="9">
        <v>0.05</v>
      </c>
      <c r="Q96" s="6">
        <v>4.0</v>
      </c>
      <c r="R96" s="10">
        <f t="shared" si="10"/>
        <v>0.6666666667</v>
      </c>
      <c r="S96" s="6">
        <v>4.0</v>
      </c>
      <c r="T96" s="10">
        <f t="shared" si="13"/>
        <v>0.6666666667</v>
      </c>
      <c r="U96" s="11">
        <f t="shared" si="14"/>
        <v>0.6666666667</v>
      </c>
    </row>
    <row r="97">
      <c r="A97" s="5" t="s">
        <v>147</v>
      </c>
      <c r="B97" s="6" t="s">
        <v>65</v>
      </c>
      <c r="C97" s="6" t="s">
        <v>59</v>
      </c>
      <c r="D97" s="6">
        <v>54.7</v>
      </c>
      <c r="E97" s="6" t="s">
        <v>21</v>
      </c>
      <c r="F97" s="6">
        <v>25.3</v>
      </c>
      <c r="G97" s="7">
        <v>0.292</v>
      </c>
      <c r="H97" s="6" t="s">
        <v>22</v>
      </c>
      <c r="I97" s="6">
        <v>81.0</v>
      </c>
      <c r="J97" s="6">
        <v>100.0</v>
      </c>
      <c r="K97" s="8">
        <f t="shared" si="1"/>
        <v>19</v>
      </c>
      <c r="L97" s="6">
        <v>15.25</v>
      </c>
      <c r="M97" s="6">
        <v>15.53</v>
      </c>
      <c r="N97" s="6">
        <v>3.84</v>
      </c>
      <c r="O97" s="6">
        <v>3.87</v>
      </c>
      <c r="P97" s="9">
        <v>0.05347222222222222</v>
      </c>
      <c r="Q97" s="6">
        <v>1.0</v>
      </c>
      <c r="R97" s="10">
        <f t="shared" si="10"/>
        <v>0.1666666667</v>
      </c>
      <c r="S97" s="6">
        <v>3.0</v>
      </c>
      <c r="T97" s="10">
        <f t="shared" si="13"/>
        <v>0.5</v>
      </c>
      <c r="U97" s="11">
        <f t="shared" si="14"/>
        <v>0.3333333333</v>
      </c>
    </row>
    <row r="98">
      <c r="A98" s="5" t="s">
        <v>148</v>
      </c>
      <c r="B98" s="6" t="s">
        <v>41</v>
      </c>
      <c r="C98" s="6" t="s">
        <v>48</v>
      </c>
      <c r="D98" s="6">
        <v>52.3</v>
      </c>
      <c r="E98" s="6" t="s">
        <v>24</v>
      </c>
      <c r="F98" s="6">
        <v>22.5</v>
      </c>
      <c r="G98" s="7">
        <v>0.507</v>
      </c>
      <c r="H98" s="6" t="s">
        <v>31</v>
      </c>
      <c r="I98" s="6">
        <v>78.0</v>
      </c>
      <c r="J98" s="6">
        <v>94.0</v>
      </c>
      <c r="K98" s="8">
        <f t="shared" si="1"/>
        <v>16</v>
      </c>
      <c r="L98" s="6">
        <v>15.19</v>
      </c>
      <c r="M98" s="6">
        <v>15.22</v>
      </c>
      <c r="N98" s="6">
        <v>3.59</v>
      </c>
      <c r="O98" s="6">
        <v>3.68</v>
      </c>
      <c r="P98" s="9">
        <v>0.049305555555555554</v>
      </c>
      <c r="Q98" s="6">
        <v>3.0</v>
      </c>
      <c r="R98" s="10">
        <f t="shared" si="10"/>
        <v>0.5</v>
      </c>
      <c r="S98" s="6">
        <v>3.0</v>
      </c>
      <c r="T98" s="10">
        <f t="shared" si="13"/>
        <v>0.5</v>
      </c>
      <c r="U98" s="11">
        <f t="shared" si="14"/>
        <v>0.5</v>
      </c>
    </row>
    <row r="99">
      <c r="A99" s="5" t="s">
        <v>149</v>
      </c>
      <c r="B99" s="6" t="s">
        <v>36</v>
      </c>
      <c r="C99" s="6" t="s">
        <v>30</v>
      </c>
      <c r="D99" s="6">
        <v>92.7</v>
      </c>
      <c r="E99" s="6" t="s">
        <v>29</v>
      </c>
      <c r="F99" s="6">
        <v>30.2</v>
      </c>
      <c r="G99" s="7">
        <v>0.331</v>
      </c>
      <c r="H99" s="6" t="s">
        <v>91</v>
      </c>
      <c r="I99" s="6">
        <v>86.5</v>
      </c>
      <c r="J99" s="6">
        <v>101.0</v>
      </c>
      <c r="K99" s="8">
        <f t="shared" si="1"/>
        <v>14.5</v>
      </c>
      <c r="L99" s="6">
        <v>16.84</v>
      </c>
      <c r="M99" s="6">
        <v>17.66</v>
      </c>
      <c r="N99" s="6">
        <v>4.19</v>
      </c>
      <c r="O99" s="6">
        <v>4.38</v>
      </c>
      <c r="P99" s="9">
        <v>0.06805555555555555</v>
      </c>
      <c r="Q99" s="6">
        <v>2.0</v>
      </c>
      <c r="R99" s="10">
        <f t="shared" si="10"/>
        <v>0.3333333333</v>
      </c>
      <c r="S99" s="6">
        <v>0.0</v>
      </c>
      <c r="T99" s="10">
        <f t="shared" si="13"/>
        <v>0</v>
      </c>
      <c r="U99" s="11">
        <f t="shared" si="14"/>
        <v>0.1666666667</v>
      </c>
    </row>
    <row r="100">
      <c r="A100" s="5" t="s">
        <v>150</v>
      </c>
      <c r="B100" s="6" t="s">
        <v>28</v>
      </c>
      <c r="C100" s="6" t="s">
        <v>38</v>
      </c>
      <c r="D100" s="6">
        <v>69.3</v>
      </c>
      <c r="E100" s="6" t="s">
        <v>44</v>
      </c>
      <c r="F100" s="6">
        <v>26.2</v>
      </c>
      <c r="G100" s="7">
        <v>0.271</v>
      </c>
      <c r="H100" s="6" t="s">
        <v>22</v>
      </c>
      <c r="I100" s="6">
        <v>82.0</v>
      </c>
      <c r="J100" s="6">
        <v>102.0</v>
      </c>
      <c r="K100" s="8">
        <f t="shared" si="1"/>
        <v>20</v>
      </c>
      <c r="L100" s="6">
        <v>14.75</v>
      </c>
      <c r="M100" s="6">
        <v>14.75</v>
      </c>
      <c r="N100" s="6">
        <v>3.58</v>
      </c>
      <c r="O100" s="6">
        <v>3.74</v>
      </c>
      <c r="P100" s="9">
        <v>0.04722222222222222</v>
      </c>
      <c r="Q100" s="6">
        <v>2.0</v>
      </c>
      <c r="R100" s="10">
        <f t="shared" si="10"/>
        <v>0.3333333333</v>
      </c>
      <c r="S100" s="6">
        <v>4.0</v>
      </c>
      <c r="T100" s="10">
        <f t="shared" si="13"/>
        <v>0.6666666667</v>
      </c>
      <c r="U100" s="11">
        <f t="shared" si="14"/>
        <v>0.5</v>
      </c>
    </row>
    <row r="101">
      <c r="A101" s="5" t="s">
        <v>151</v>
      </c>
      <c r="B101" s="6" t="s">
        <v>20</v>
      </c>
      <c r="C101" s="6" t="s">
        <v>21</v>
      </c>
      <c r="D101" s="6">
        <v>67.2</v>
      </c>
      <c r="E101" s="6" t="s">
        <v>59</v>
      </c>
      <c r="F101" s="6">
        <v>27.1</v>
      </c>
      <c r="G101" s="7">
        <v>0.326</v>
      </c>
      <c r="H101" s="6" t="s">
        <v>91</v>
      </c>
      <c r="I101" s="6">
        <v>80.0</v>
      </c>
      <c r="J101" s="6">
        <v>95.0</v>
      </c>
      <c r="K101" s="8">
        <f t="shared" si="1"/>
        <v>15</v>
      </c>
      <c r="L101" s="6">
        <v>14.65</v>
      </c>
      <c r="M101" s="6">
        <v>16.0</v>
      </c>
      <c r="N101" s="6">
        <v>3.63</v>
      </c>
      <c r="O101" s="6">
        <v>3.8</v>
      </c>
      <c r="P101" s="9">
        <v>0.05694444444444444</v>
      </c>
      <c r="Q101" s="6">
        <v>2.0</v>
      </c>
      <c r="R101" s="10">
        <f t="shared" si="10"/>
        <v>0.3333333333</v>
      </c>
      <c r="S101" s="6">
        <v>2.0</v>
      </c>
      <c r="T101" s="10">
        <f t="shared" si="13"/>
        <v>0.3333333333</v>
      </c>
      <c r="U101" s="11">
        <f t="shared" si="14"/>
        <v>0.3333333333</v>
      </c>
    </row>
    <row r="102">
      <c r="A102" s="5" t="s">
        <v>152</v>
      </c>
      <c r="B102" s="6" t="s">
        <v>28</v>
      </c>
      <c r="C102" s="6" t="s">
        <v>44</v>
      </c>
      <c r="D102" s="6">
        <v>56.3</v>
      </c>
      <c r="E102" s="6" t="s">
        <v>43</v>
      </c>
      <c r="F102" s="6">
        <v>19.7</v>
      </c>
      <c r="G102" s="7">
        <v>0.161</v>
      </c>
      <c r="H102" s="6" t="s">
        <v>34</v>
      </c>
      <c r="I102" s="6">
        <v>83.0</v>
      </c>
      <c r="J102" s="6">
        <v>103.0</v>
      </c>
      <c r="K102" s="8">
        <f t="shared" si="1"/>
        <v>20</v>
      </c>
      <c r="L102" s="6">
        <v>14.16</v>
      </c>
      <c r="M102" s="6">
        <v>14.28</v>
      </c>
      <c r="N102" s="6">
        <v>3.5</v>
      </c>
      <c r="O102" s="6">
        <v>3.5</v>
      </c>
      <c r="P102" s="9">
        <v>0.049305555555555554</v>
      </c>
      <c r="Q102" s="6">
        <v>2.0</v>
      </c>
      <c r="R102" s="10">
        <f t="shared" si="10"/>
        <v>0.3333333333</v>
      </c>
      <c r="S102" s="6">
        <v>4.0</v>
      </c>
      <c r="T102" s="10">
        <f t="shared" si="13"/>
        <v>0.6666666667</v>
      </c>
      <c r="U102" s="11">
        <f t="shared" si="14"/>
        <v>0.5</v>
      </c>
    </row>
    <row r="103">
      <c r="A103" s="5" t="s">
        <v>153</v>
      </c>
      <c r="B103" s="6" t="s">
        <v>20</v>
      </c>
      <c r="C103" s="6" t="s">
        <v>21</v>
      </c>
      <c r="D103" s="6">
        <v>50.2</v>
      </c>
      <c r="E103" s="6" t="s">
        <v>59</v>
      </c>
      <c r="F103" s="6">
        <v>20.2</v>
      </c>
      <c r="G103" s="7">
        <v>0.191</v>
      </c>
      <c r="H103" s="6" t="s">
        <v>34</v>
      </c>
      <c r="I103" s="6">
        <v>80.0</v>
      </c>
      <c r="J103" s="6">
        <v>98.0</v>
      </c>
      <c r="K103" s="8">
        <f t="shared" si="1"/>
        <v>18</v>
      </c>
      <c r="L103" s="6">
        <v>15.53</v>
      </c>
      <c r="M103" s="6">
        <v>16.06</v>
      </c>
      <c r="N103" s="6">
        <v>3.65</v>
      </c>
      <c r="O103" s="6">
        <v>3.68</v>
      </c>
      <c r="P103" s="9">
        <v>0.04513888888888889</v>
      </c>
      <c r="Q103" s="6">
        <v>3.0</v>
      </c>
      <c r="R103" s="10">
        <f t="shared" si="10"/>
        <v>0.5</v>
      </c>
      <c r="S103" s="6">
        <v>3.0</v>
      </c>
      <c r="T103" s="10">
        <f t="shared" si="13"/>
        <v>0.5</v>
      </c>
      <c r="U103" s="11">
        <f t="shared" si="14"/>
        <v>0.5</v>
      </c>
    </row>
    <row r="104">
      <c r="A104" s="5" t="s">
        <v>154</v>
      </c>
      <c r="B104" s="6" t="s">
        <v>28</v>
      </c>
      <c r="C104" s="6" t="s">
        <v>44</v>
      </c>
      <c r="D104" s="6">
        <v>69.6</v>
      </c>
      <c r="E104" s="6" t="s">
        <v>43</v>
      </c>
      <c r="F104" s="6">
        <v>24.8</v>
      </c>
      <c r="G104" s="7">
        <v>0.275</v>
      </c>
      <c r="H104" s="6" t="s">
        <v>22</v>
      </c>
      <c r="I104" s="6">
        <v>84.0</v>
      </c>
      <c r="J104" s="6">
        <v>102.0</v>
      </c>
      <c r="K104" s="8">
        <f t="shared" si="1"/>
        <v>18</v>
      </c>
      <c r="L104" s="6">
        <v>14.0</v>
      </c>
      <c r="M104" s="6">
        <v>14.02</v>
      </c>
      <c r="N104" s="6">
        <v>3.68</v>
      </c>
      <c r="O104" s="6">
        <v>3.85</v>
      </c>
      <c r="P104" s="6" t="s">
        <v>54</v>
      </c>
      <c r="Q104" s="6">
        <v>2.0</v>
      </c>
      <c r="R104" s="10">
        <f t="shared" si="10"/>
        <v>0.3333333333</v>
      </c>
      <c r="S104" s="6">
        <v>2.0</v>
      </c>
      <c r="T104" s="10">
        <f t="shared" si="13"/>
        <v>0.3333333333</v>
      </c>
      <c r="U104" s="11">
        <f t="shared" si="14"/>
        <v>0.3333333333</v>
      </c>
    </row>
    <row r="105">
      <c r="A105" s="5" t="s">
        <v>155</v>
      </c>
      <c r="B105" s="6" t="s">
        <v>20</v>
      </c>
      <c r="C105" s="6" t="s">
        <v>59</v>
      </c>
      <c r="D105" s="6">
        <v>56.7</v>
      </c>
      <c r="E105" s="6" t="s">
        <v>43</v>
      </c>
      <c r="F105" s="6">
        <v>22.1</v>
      </c>
      <c r="G105" s="7">
        <v>0.171</v>
      </c>
      <c r="H105" s="6" t="s">
        <v>31</v>
      </c>
      <c r="I105" s="6">
        <v>82.0</v>
      </c>
      <c r="J105" s="6">
        <v>100.0</v>
      </c>
      <c r="K105" s="8">
        <f t="shared" si="1"/>
        <v>18</v>
      </c>
      <c r="L105" s="6">
        <v>14.03</v>
      </c>
      <c r="M105" s="6">
        <v>14.47</v>
      </c>
      <c r="N105" s="6">
        <v>3.47</v>
      </c>
      <c r="O105" s="6">
        <v>3.52</v>
      </c>
      <c r="P105" s="9">
        <v>0.04513888888888889</v>
      </c>
      <c r="Q105" s="6">
        <v>3.0</v>
      </c>
      <c r="R105" s="10">
        <f t="shared" si="10"/>
        <v>0.5</v>
      </c>
      <c r="S105" s="6">
        <v>3.0</v>
      </c>
      <c r="T105" s="10">
        <f t="shared" si="13"/>
        <v>0.5</v>
      </c>
      <c r="U105" s="11">
        <f t="shared" si="14"/>
        <v>0.5</v>
      </c>
    </row>
    <row r="106">
      <c r="A106" s="5" t="s">
        <v>156</v>
      </c>
      <c r="B106" s="6" t="s">
        <v>41</v>
      </c>
      <c r="C106" s="6" t="s">
        <v>50</v>
      </c>
      <c r="D106" s="6">
        <v>45.7</v>
      </c>
      <c r="E106" s="6" t="s">
        <v>33</v>
      </c>
      <c r="F106" s="6">
        <v>21.8</v>
      </c>
      <c r="G106" s="7">
        <v>0.131</v>
      </c>
      <c r="H106" s="6" t="s">
        <v>98</v>
      </c>
      <c r="I106" s="6">
        <v>74.0</v>
      </c>
      <c r="J106" s="6">
        <v>97.0</v>
      </c>
      <c r="K106" s="8">
        <f t="shared" si="1"/>
        <v>23</v>
      </c>
      <c r="L106" s="6">
        <v>13.87</v>
      </c>
      <c r="M106" s="6">
        <v>13.97</v>
      </c>
      <c r="N106" s="6">
        <v>3.4</v>
      </c>
      <c r="O106" s="6">
        <v>3.5</v>
      </c>
      <c r="P106" s="9">
        <v>0.04652777777777778</v>
      </c>
      <c r="Q106" s="6">
        <v>3.0</v>
      </c>
      <c r="R106" s="10">
        <f t="shared" si="10"/>
        <v>0.5</v>
      </c>
      <c r="S106" s="6">
        <v>2.0</v>
      </c>
      <c r="T106" s="10">
        <f t="shared" si="13"/>
        <v>0.3333333333</v>
      </c>
      <c r="U106" s="11">
        <f t="shared" si="14"/>
        <v>0.4166666667</v>
      </c>
    </row>
    <row r="107">
      <c r="A107" s="5" t="s">
        <v>157</v>
      </c>
      <c r="B107" s="6" t="s">
        <v>20</v>
      </c>
      <c r="C107" s="6" t="s">
        <v>24</v>
      </c>
      <c r="D107" s="6">
        <v>55.3</v>
      </c>
      <c r="E107" s="6" t="s">
        <v>21</v>
      </c>
      <c r="F107" s="6">
        <v>23.0</v>
      </c>
      <c r="G107" s="7">
        <v>0.232</v>
      </c>
      <c r="H107" s="6" t="s">
        <v>31</v>
      </c>
      <c r="I107" s="6">
        <v>77.0</v>
      </c>
      <c r="J107" s="6">
        <v>104.0</v>
      </c>
      <c r="K107" s="17">
        <f t="shared" si="1"/>
        <v>27</v>
      </c>
      <c r="L107" s="6">
        <v>13.03</v>
      </c>
      <c r="M107" s="6">
        <v>13.28</v>
      </c>
      <c r="N107" s="6">
        <v>3.19</v>
      </c>
      <c r="O107" s="6">
        <v>3.25</v>
      </c>
      <c r="P107" s="9">
        <v>0.04513888888888889</v>
      </c>
      <c r="Q107" s="6">
        <v>3.0</v>
      </c>
      <c r="R107" s="10">
        <f t="shared" si="10"/>
        <v>0.5</v>
      </c>
      <c r="S107" s="6">
        <v>2.0</v>
      </c>
      <c r="T107" s="10">
        <f t="shared" si="13"/>
        <v>0.3333333333</v>
      </c>
      <c r="U107" s="11">
        <f t="shared" si="14"/>
        <v>0.4166666667</v>
      </c>
    </row>
    <row r="108">
      <c r="A108" s="5" t="s">
        <v>158</v>
      </c>
      <c r="B108" s="6" t="s">
        <v>36</v>
      </c>
      <c r="C108" s="6" t="s">
        <v>29</v>
      </c>
      <c r="D108" s="6">
        <v>63.8</v>
      </c>
      <c r="E108" s="6" t="s">
        <v>37</v>
      </c>
      <c r="F108" s="6">
        <v>21.4</v>
      </c>
      <c r="G108" s="7">
        <v>0.258</v>
      </c>
      <c r="H108" s="6" t="s">
        <v>51</v>
      </c>
      <c r="I108" s="6">
        <v>86.0</v>
      </c>
      <c r="J108" s="6">
        <v>106.0</v>
      </c>
      <c r="K108" s="8">
        <f t="shared" si="1"/>
        <v>20</v>
      </c>
      <c r="L108" s="16">
        <v>12.66</v>
      </c>
      <c r="M108" s="6">
        <v>13.22</v>
      </c>
      <c r="N108" s="16">
        <v>3.18</v>
      </c>
      <c r="O108" s="6">
        <v>3.31</v>
      </c>
      <c r="P108" s="9">
        <v>0.05138888888888889</v>
      </c>
      <c r="Q108" s="6">
        <v>3.0</v>
      </c>
      <c r="R108" s="10">
        <f t="shared" si="10"/>
        <v>0.5</v>
      </c>
      <c r="S108" s="6">
        <v>3.0</v>
      </c>
      <c r="T108" s="10">
        <f t="shared" si="13"/>
        <v>0.5</v>
      </c>
      <c r="U108" s="11">
        <f t="shared" si="14"/>
        <v>0.5</v>
      </c>
    </row>
    <row r="109">
      <c r="A109" s="5" t="s">
        <v>159</v>
      </c>
      <c r="B109" s="6" t="s">
        <v>20</v>
      </c>
      <c r="C109" s="6" t="s">
        <v>24</v>
      </c>
      <c r="D109" s="6">
        <v>55.7</v>
      </c>
      <c r="E109" s="6" t="s">
        <v>59</v>
      </c>
      <c r="F109" s="6">
        <v>23.3</v>
      </c>
      <c r="G109" s="7">
        <v>0.216</v>
      </c>
      <c r="H109" s="6" t="s">
        <v>31</v>
      </c>
      <c r="I109" s="6">
        <v>79.0</v>
      </c>
      <c r="J109" s="6">
        <v>99.0</v>
      </c>
      <c r="K109" s="8">
        <f t="shared" si="1"/>
        <v>20</v>
      </c>
      <c r="L109" s="6">
        <v>14.09</v>
      </c>
      <c r="M109" s="6">
        <v>15.53</v>
      </c>
      <c r="N109" s="6">
        <v>3.31</v>
      </c>
      <c r="O109" s="6">
        <v>3.38</v>
      </c>
      <c r="P109" s="9">
        <v>0.05625</v>
      </c>
      <c r="Q109" s="6">
        <v>3.0</v>
      </c>
      <c r="R109" s="10">
        <f t="shared" si="10"/>
        <v>0.5</v>
      </c>
      <c r="S109" s="6">
        <v>3.0</v>
      </c>
      <c r="T109" s="10">
        <f t="shared" si="13"/>
        <v>0.5</v>
      </c>
      <c r="U109" s="11">
        <f t="shared" si="14"/>
        <v>0.5</v>
      </c>
    </row>
    <row r="110">
      <c r="A110" s="5" t="s">
        <v>160</v>
      </c>
      <c r="B110" s="6" t="s">
        <v>28</v>
      </c>
      <c r="C110" s="6" t="s">
        <v>44</v>
      </c>
      <c r="D110" s="6">
        <v>79.3</v>
      </c>
      <c r="E110" s="6" t="s">
        <v>43</v>
      </c>
      <c r="F110" s="6">
        <v>28.2</v>
      </c>
      <c r="G110" s="7">
        <v>0.313</v>
      </c>
      <c r="H110" s="6" t="s">
        <v>22</v>
      </c>
      <c r="I110" s="6">
        <v>81.0</v>
      </c>
      <c r="J110" s="6">
        <v>102.0</v>
      </c>
      <c r="K110" s="8">
        <f t="shared" si="1"/>
        <v>21</v>
      </c>
      <c r="L110" s="6">
        <v>14.34</v>
      </c>
      <c r="M110" s="6">
        <v>14.94</v>
      </c>
      <c r="N110" s="6">
        <v>3.66</v>
      </c>
      <c r="O110" s="6">
        <v>3.69</v>
      </c>
      <c r="P110" s="9">
        <v>0.05416666666666667</v>
      </c>
      <c r="Q110" s="6">
        <v>1.0</v>
      </c>
      <c r="R110" s="10">
        <f t="shared" si="10"/>
        <v>0.1666666667</v>
      </c>
      <c r="S110" s="6">
        <v>2.0</v>
      </c>
      <c r="T110" s="10">
        <f t="shared" si="13"/>
        <v>0.3333333333</v>
      </c>
      <c r="U110" s="11">
        <f t="shared" si="14"/>
        <v>0.25</v>
      </c>
    </row>
    <row r="111">
      <c r="A111" s="5" t="s">
        <v>161</v>
      </c>
      <c r="B111" s="6" t="s">
        <v>20</v>
      </c>
      <c r="C111" s="6" t="s">
        <v>43</v>
      </c>
      <c r="D111" s="6">
        <v>72.9</v>
      </c>
      <c r="E111" s="6" t="s">
        <v>37</v>
      </c>
      <c r="F111" s="6">
        <v>26.7</v>
      </c>
      <c r="G111" s="7">
        <v>0.34</v>
      </c>
      <c r="H111" s="6" t="s">
        <v>91</v>
      </c>
      <c r="I111" s="6">
        <v>85.0</v>
      </c>
      <c r="J111" s="6">
        <v>97.0</v>
      </c>
      <c r="K111" s="8">
        <f t="shared" si="1"/>
        <v>12</v>
      </c>
      <c r="L111" s="6">
        <v>18.44</v>
      </c>
      <c r="M111" s="6">
        <v>19.19</v>
      </c>
      <c r="N111" s="6">
        <v>4.14</v>
      </c>
      <c r="O111" s="6">
        <v>4.19</v>
      </c>
      <c r="P111" s="9">
        <v>0.058333333333333334</v>
      </c>
      <c r="Q111" s="6">
        <v>3.0</v>
      </c>
      <c r="R111" s="10">
        <f t="shared" si="10"/>
        <v>0.5</v>
      </c>
      <c r="S111" s="6">
        <v>4.0</v>
      </c>
      <c r="T111" s="10">
        <f t="shared" si="13"/>
        <v>0.6666666667</v>
      </c>
      <c r="U111" s="11">
        <f t="shared" si="14"/>
        <v>0.5833333333</v>
      </c>
    </row>
    <row r="112">
      <c r="G112" s="18"/>
      <c r="R112" s="19"/>
      <c r="T112" s="19"/>
      <c r="U112" s="8"/>
    </row>
    <row r="113">
      <c r="G113" s="18"/>
      <c r="R113" s="19"/>
      <c r="T113" s="19"/>
      <c r="U113" s="8"/>
    </row>
    <row r="114">
      <c r="B114" s="5" t="s">
        <v>162</v>
      </c>
      <c r="G114" s="18"/>
      <c r="R114" s="19"/>
      <c r="T114" s="19"/>
      <c r="U114" s="8"/>
    </row>
    <row r="115">
      <c r="G115" s="18"/>
      <c r="R115" s="19"/>
      <c r="T115" s="19"/>
      <c r="U115" s="8"/>
    </row>
    <row r="116">
      <c r="G116" s="18"/>
      <c r="R116" s="19"/>
      <c r="T116" s="19"/>
      <c r="U116" s="8"/>
    </row>
    <row r="117">
      <c r="G117" s="18"/>
      <c r="R117" s="19"/>
      <c r="T117" s="19"/>
      <c r="U117" s="8"/>
    </row>
    <row r="118">
      <c r="G118" s="18"/>
      <c r="R118" s="19"/>
      <c r="T118" s="19"/>
      <c r="U118" s="8"/>
    </row>
    <row r="119">
      <c r="G119" s="18"/>
      <c r="R119" s="19"/>
      <c r="T119" s="19"/>
      <c r="U119" s="8"/>
    </row>
    <row r="120">
      <c r="G120" s="18"/>
      <c r="R120" s="19"/>
      <c r="T120" s="19"/>
      <c r="U120" s="8"/>
    </row>
    <row r="121">
      <c r="G121" s="18"/>
      <c r="R121" s="19"/>
      <c r="T121" s="19"/>
      <c r="U121" s="8"/>
    </row>
    <row r="122">
      <c r="G122" s="18"/>
      <c r="R122" s="19"/>
      <c r="T122" s="19"/>
      <c r="U122" s="8"/>
    </row>
    <row r="123">
      <c r="G123" s="18"/>
      <c r="R123" s="19"/>
      <c r="T123" s="19"/>
      <c r="U123" s="8"/>
    </row>
    <row r="124">
      <c r="G124" s="18"/>
      <c r="R124" s="19"/>
      <c r="T124" s="19"/>
      <c r="U124" s="8"/>
    </row>
    <row r="125">
      <c r="G125" s="18"/>
      <c r="R125" s="19"/>
      <c r="T125" s="19"/>
      <c r="U125" s="8"/>
    </row>
    <row r="126">
      <c r="G126" s="18"/>
      <c r="R126" s="19"/>
      <c r="T126" s="19"/>
      <c r="U126" s="8"/>
    </row>
    <row r="127">
      <c r="G127" s="18"/>
      <c r="R127" s="19"/>
      <c r="T127" s="19"/>
      <c r="U127" s="8"/>
    </row>
    <row r="128">
      <c r="G128" s="18"/>
      <c r="R128" s="19"/>
      <c r="T128" s="19"/>
      <c r="U128" s="8"/>
    </row>
    <row r="129">
      <c r="G129" s="18"/>
      <c r="R129" s="19"/>
      <c r="T129" s="19"/>
      <c r="U129" s="8"/>
    </row>
    <row r="130">
      <c r="G130" s="18"/>
      <c r="R130" s="19"/>
      <c r="T130" s="19"/>
      <c r="U130" s="8"/>
    </row>
    <row r="131">
      <c r="G131" s="18"/>
      <c r="R131" s="19"/>
      <c r="T131" s="19"/>
      <c r="U131" s="8"/>
    </row>
    <row r="132">
      <c r="G132" s="18"/>
      <c r="R132" s="19"/>
      <c r="T132" s="19"/>
      <c r="U132" s="8"/>
    </row>
    <row r="133">
      <c r="G133" s="18"/>
      <c r="R133" s="19"/>
      <c r="T133" s="19"/>
      <c r="U133" s="8"/>
    </row>
    <row r="134">
      <c r="G134" s="18"/>
      <c r="R134" s="19"/>
      <c r="T134" s="19"/>
      <c r="U134" s="8"/>
    </row>
    <row r="135">
      <c r="G135" s="18"/>
      <c r="R135" s="19"/>
      <c r="T135" s="19"/>
      <c r="U135" s="8"/>
    </row>
    <row r="136">
      <c r="G136" s="18"/>
      <c r="R136" s="19"/>
      <c r="T136" s="19"/>
      <c r="U136" s="8"/>
    </row>
    <row r="137">
      <c r="G137" s="18"/>
      <c r="T137" s="19"/>
      <c r="U137" s="8"/>
    </row>
    <row r="138">
      <c r="G138" s="18"/>
      <c r="T138" s="19"/>
      <c r="U138" s="8"/>
    </row>
    <row r="139">
      <c r="G139" s="18"/>
      <c r="T139" s="19"/>
      <c r="U139" s="8"/>
    </row>
    <row r="140">
      <c r="G140" s="18"/>
      <c r="T140" s="19"/>
      <c r="U140" s="8"/>
    </row>
    <row r="141">
      <c r="G141" s="18"/>
      <c r="T141" s="19"/>
      <c r="U141" s="8"/>
    </row>
    <row r="142">
      <c r="G142" s="18"/>
      <c r="U142" s="8"/>
    </row>
    <row r="143">
      <c r="G143" s="18"/>
      <c r="U143" s="8"/>
    </row>
    <row r="144">
      <c r="G144" s="18"/>
      <c r="U144" s="8"/>
    </row>
    <row r="145">
      <c r="G145" s="18"/>
      <c r="U145" s="8"/>
    </row>
    <row r="146">
      <c r="G146" s="18"/>
      <c r="U146" s="8"/>
    </row>
    <row r="147">
      <c r="G147" s="18"/>
      <c r="U147" s="8"/>
    </row>
    <row r="148">
      <c r="G148" s="18"/>
      <c r="U148" s="8"/>
    </row>
    <row r="149">
      <c r="G149" s="18"/>
      <c r="U149" s="8"/>
    </row>
    <row r="150">
      <c r="G150" s="18"/>
      <c r="U150" s="8"/>
    </row>
    <row r="151">
      <c r="G151" s="18"/>
      <c r="U151" s="8"/>
    </row>
    <row r="152">
      <c r="G152" s="18"/>
      <c r="U152" s="8"/>
    </row>
    <row r="153">
      <c r="G153" s="18"/>
      <c r="U153" s="8"/>
    </row>
    <row r="154">
      <c r="G154" s="18"/>
      <c r="U154" s="8"/>
    </row>
    <row r="155">
      <c r="G155" s="18"/>
      <c r="U155" s="8"/>
    </row>
    <row r="156">
      <c r="G156" s="18"/>
      <c r="U156" s="8"/>
    </row>
    <row r="157">
      <c r="G157" s="18"/>
      <c r="U157" s="8"/>
    </row>
    <row r="158">
      <c r="G158" s="18"/>
      <c r="U158" s="8"/>
    </row>
    <row r="159">
      <c r="G159" s="18"/>
      <c r="U159" s="8"/>
    </row>
    <row r="160">
      <c r="G160" s="18"/>
      <c r="U160" s="8"/>
    </row>
    <row r="161">
      <c r="G161" s="18"/>
      <c r="U161" s="8"/>
    </row>
    <row r="162">
      <c r="G162" s="18"/>
      <c r="U162" s="8"/>
    </row>
    <row r="163">
      <c r="G163" s="18"/>
      <c r="U163" s="8"/>
    </row>
    <row r="164">
      <c r="G164" s="18"/>
      <c r="U164" s="8"/>
    </row>
    <row r="165">
      <c r="G165" s="18"/>
      <c r="U165" s="8"/>
    </row>
    <row r="166">
      <c r="G166" s="18"/>
      <c r="U166" s="8"/>
    </row>
    <row r="167">
      <c r="G167" s="18"/>
      <c r="U167" s="8"/>
    </row>
    <row r="168">
      <c r="G168" s="18"/>
      <c r="U168" s="8"/>
    </row>
    <row r="169">
      <c r="G169" s="18"/>
      <c r="U169" s="8"/>
    </row>
    <row r="170">
      <c r="G170" s="18"/>
      <c r="U170" s="8"/>
    </row>
    <row r="171">
      <c r="G171" s="18"/>
      <c r="U171" s="8"/>
    </row>
    <row r="172">
      <c r="G172" s="18"/>
      <c r="U172" s="8"/>
    </row>
    <row r="173">
      <c r="G173" s="18"/>
      <c r="U173" s="8"/>
    </row>
    <row r="174">
      <c r="G174" s="18"/>
      <c r="U174" s="8"/>
    </row>
    <row r="175">
      <c r="G175" s="18"/>
      <c r="U175" s="8"/>
    </row>
    <row r="176">
      <c r="G176" s="18"/>
      <c r="U176" s="8"/>
    </row>
    <row r="177">
      <c r="G177" s="18"/>
      <c r="U177" s="8"/>
    </row>
    <row r="178">
      <c r="G178" s="18"/>
      <c r="U178" s="8"/>
    </row>
    <row r="179">
      <c r="G179" s="18"/>
      <c r="U179" s="8"/>
    </row>
    <row r="180">
      <c r="G180" s="18"/>
      <c r="U180" s="8"/>
    </row>
    <row r="181">
      <c r="G181" s="18"/>
      <c r="U181" s="8"/>
    </row>
    <row r="182">
      <c r="G182" s="18"/>
      <c r="U182" s="8"/>
    </row>
    <row r="183">
      <c r="G183" s="18"/>
      <c r="U183" s="8"/>
    </row>
    <row r="184">
      <c r="G184" s="18"/>
      <c r="U184" s="8"/>
    </row>
    <row r="185">
      <c r="G185" s="18"/>
      <c r="U185" s="8"/>
    </row>
    <row r="186">
      <c r="G186" s="18"/>
      <c r="U186" s="8"/>
    </row>
    <row r="187">
      <c r="G187" s="18"/>
      <c r="U187" s="8"/>
    </row>
    <row r="188">
      <c r="G188" s="18"/>
      <c r="U188" s="8"/>
    </row>
    <row r="189">
      <c r="G189" s="18"/>
      <c r="U189" s="8"/>
    </row>
    <row r="190">
      <c r="G190" s="18"/>
      <c r="U190" s="8"/>
    </row>
    <row r="191">
      <c r="G191" s="18"/>
      <c r="U191" s="8"/>
    </row>
    <row r="192">
      <c r="G192" s="18"/>
      <c r="U192" s="8"/>
    </row>
    <row r="193">
      <c r="G193" s="18"/>
      <c r="U193" s="8"/>
    </row>
    <row r="194">
      <c r="G194" s="18"/>
      <c r="U194" s="8"/>
    </row>
    <row r="195">
      <c r="G195" s="18"/>
      <c r="U195" s="8"/>
    </row>
    <row r="196">
      <c r="G196" s="18"/>
      <c r="U196" s="8"/>
    </row>
    <row r="197">
      <c r="G197" s="18"/>
      <c r="U197" s="8"/>
    </row>
    <row r="198">
      <c r="G198" s="18"/>
      <c r="U198" s="8"/>
    </row>
    <row r="199">
      <c r="G199" s="18"/>
      <c r="U199" s="8"/>
    </row>
    <row r="200">
      <c r="G200" s="18"/>
      <c r="U200" s="8"/>
    </row>
    <row r="201">
      <c r="G201" s="18"/>
      <c r="U201" s="8"/>
    </row>
    <row r="202">
      <c r="G202" s="18"/>
      <c r="U202" s="8"/>
    </row>
    <row r="203">
      <c r="G203" s="18"/>
      <c r="U203" s="8"/>
    </row>
    <row r="204">
      <c r="G204" s="18"/>
      <c r="U204" s="8"/>
    </row>
    <row r="205">
      <c r="G205" s="18"/>
      <c r="U205" s="8"/>
    </row>
    <row r="206">
      <c r="G206" s="18"/>
      <c r="U206" s="8"/>
    </row>
    <row r="207">
      <c r="U207" s="8"/>
    </row>
    <row r="208">
      <c r="U208" s="8"/>
    </row>
    <row r="209">
      <c r="U209" s="8"/>
    </row>
    <row r="210">
      <c r="U210" s="8"/>
    </row>
    <row r="211">
      <c r="U211" s="8"/>
    </row>
    <row r="212">
      <c r="U212" s="8"/>
    </row>
    <row r="213">
      <c r="U213" s="8"/>
    </row>
    <row r="214">
      <c r="U214" s="8"/>
    </row>
    <row r="215">
      <c r="U215" s="8"/>
    </row>
    <row r="216">
      <c r="U216" s="8"/>
    </row>
    <row r="217">
      <c r="U217" s="8"/>
    </row>
    <row r="218">
      <c r="U218" s="8"/>
    </row>
    <row r="219">
      <c r="U219" s="8"/>
    </row>
    <row r="220">
      <c r="U220" s="8"/>
    </row>
    <row r="221">
      <c r="U221" s="8"/>
    </row>
    <row r="222">
      <c r="U222" s="8"/>
    </row>
    <row r="223">
      <c r="U223" s="8"/>
    </row>
    <row r="224">
      <c r="U224" s="8"/>
    </row>
    <row r="225">
      <c r="U225" s="8"/>
    </row>
    <row r="226">
      <c r="U226" s="8"/>
    </row>
    <row r="227">
      <c r="U227" s="8"/>
    </row>
    <row r="228">
      <c r="U228" s="8"/>
    </row>
    <row r="229">
      <c r="U229" s="8"/>
    </row>
    <row r="230">
      <c r="U230" s="8"/>
    </row>
    <row r="231">
      <c r="U231" s="8"/>
    </row>
    <row r="232">
      <c r="U232" s="8"/>
    </row>
    <row r="233">
      <c r="U233" s="8"/>
    </row>
    <row r="234">
      <c r="U234" s="8"/>
    </row>
    <row r="235">
      <c r="U235" s="8"/>
    </row>
    <row r="236">
      <c r="U236" s="8"/>
    </row>
    <row r="237">
      <c r="U237" s="8"/>
    </row>
    <row r="238">
      <c r="U238" s="8"/>
    </row>
    <row r="239">
      <c r="U239" s="8"/>
    </row>
    <row r="240">
      <c r="U240" s="8"/>
    </row>
    <row r="241">
      <c r="U241" s="8"/>
    </row>
    <row r="242">
      <c r="U242" s="8"/>
    </row>
    <row r="243">
      <c r="U243" s="8"/>
    </row>
    <row r="244">
      <c r="U244" s="8"/>
    </row>
    <row r="245">
      <c r="U245" s="8"/>
    </row>
    <row r="246">
      <c r="U246" s="8"/>
    </row>
    <row r="247">
      <c r="U247" s="8"/>
    </row>
    <row r="248">
      <c r="U248" s="8"/>
    </row>
    <row r="249">
      <c r="U249" s="8"/>
    </row>
    <row r="250">
      <c r="U250" s="8"/>
    </row>
    <row r="251">
      <c r="U251" s="8"/>
    </row>
    <row r="252">
      <c r="U252" s="8"/>
    </row>
    <row r="253">
      <c r="U253" s="8"/>
    </row>
    <row r="254">
      <c r="U254" s="8"/>
    </row>
    <row r="255">
      <c r="U255" s="8"/>
    </row>
    <row r="256">
      <c r="U256" s="8"/>
    </row>
    <row r="257">
      <c r="U257" s="8"/>
    </row>
    <row r="258">
      <c r="U258" s="8"/>
    </row>
    <row r="259">
      <c r="U259" s="8"/>
    </row>
    <row r="260">
      <c r="U260" s="8"/>
    </row>
    <row r="261">
      <c r="U261" s="8"/>
    </row>
    <row r="262">
      <c r="U262" s="8"/>
    </row>
    <row r="263">
      <c r="U263" s="8"/>
    </row>
    <row r="264">
      <c r="U264" s="8"/>
    </row>
    <row r="265">
      <c r="U265" s="8"/>
    </row>
    <row r="266">
      <c r="U266" s="8"/>
    </row>
    <row r="267">
      <c r="U267" s="8"/>
    </row>
    <row r="268">
      <c r="U268" s="8"/>
    </row>
    <row r="269">
      <c r="U269" s="8"/>
    </row>
    <row r="270">
      <c r="U270" s="8"/>
    </row>
    <row r="271">
      <c r="U271" s="8"/>
    </row>
    <row r="272">
      <c r="U272" s="8"/>
    </row>
    <row r="273">
      <c r="U273" s="8"/>
    </row>
    <row r="274">
      <c r="U274" s="8"/>
    </row>
    <row r="275">
      <c r="U275" s="8"/>
    </row>
    <row r="276">
      <c r="U276" s="8"/>
    </row>
    <row r="277">
      <c r="U277" s="8"/>
    </row>
    <row r="278">
      <c r="U278" s="8"/>
    </row>
    <row r="279">
      <c r="U279" s="8"/>
    </row>
    <row r="280">
      <c r="U280" s="8"/>
    </row>
    <row r="281">
      <c r="U281" s="8"/>
    </row>
    <row r="282">
      <c r="U282" s="8"/>
    </row>
    <row r="283">
      <c r="U283" s="8"/>
    </row>
    <row r="284">
      <c r="U284" s="8"/>
    </row>
    <row r="285">
      <c r="U285" s="8"/>
    </row>
    <row r="286">
      <c r="U286" s="8"/>
    </row>
    <row r="287">
      <c r="U287" s="8"/>
    </row>
    <row r="288">
      <c r="U288" s="8"/>
    </row>
    <row r="289">
      <c r="U289" s="8"/>
    </row>
    <row r="290">
      <c r="U290" s="8"/>
    </row>
    <row r="291">
      <c r="U291" s="8"/>
    </row>
    <row r="292">
      <c r="U292" s="8"/>
    </row>
    <row r="293">
      <c r="U293" s="8"/>
    </row>
    <row r="294">
      <c r="U294" s="8"/>
    </row>
    <row r="295">
      <c r="U295" s="8"/>
    </row>
    <row r="296">
      <c r="U296" s="8"/>
    </row>
    <row r="297">
      <c r="U297" s="8"/>
    </row>
    <row r="298">
      <c r="U298" s="8"/>
    </row>
    <row r="299">
      <c r="U299" s="8"/>
    </row>
    <row r="300">
      <c r="U300" s="8"/>
    </row>
    <row r="301">
      <c r="U301" s="8"/>
    </row>
    <row r="302">
      <c r="U302" s="8"/>
    </row>
    <row r="303">
      <c r="U303" s="8"/>
    </row>
    <row r="304">
      <c r="U304" s="8"/>
    </row>
    <row r="305">
      <c r="U305" s="8"/>
    </row>
    <row r="306">
      <c r="U306" s="8"/>
    </row>
    <row r="307">
      <c r="U307" s="8"/>
    </row>
    <row r="308">
      <c r="U308" s="8"/>
    </row>
    <row r="309">
      <c r="U309" s="8"/>
    </row>
    <row r="310">
      <c r="U310" s="8"/>
    </row>
    <row r="311">
      <c r="U311" s="8"/>
    </row>
    <row r="312">
      <c r="U312" s="8"/>
    </row>
    <row r="313">
      <c r="U313" s="8"/>
    </row>
    <row r="314">
      <c r="U314" s="8"/>
    </row>
    <row r="315">
      <c r="U315" s="8"/>
    </row>
    <row r="316">
      <c r="U316" s="8"/>
    </row>
    <row r="317">
      <c r="U317" s="8"/>
    </row>
    <row r="318">
      <c r="U318" s="8"/>
    </row>
    <row r="319">
      <c r="U319" s="8"/>
    </row>
    <row r="320">
      <c r="U320" s="8"/>
    </row>
    <row r="321">
      <c r="U321" s="8"/>
    </row>
    <row r="322">
      <c r="U322" s="8"/>
    </row>
    <row r="323">
      <c r="U323" s="8"/>
    </row>
    <row r="324">
      <c r="U324" s="8"/>
    </row>
    <row r="325">
      <c r="U325" s="8"/>
    </row>
    <row r="326">
      <c r="U326" s="8"/>
    </row>
    <row r="327">
      <c r="U327" s="8"/>
    </row>
    <row r="328">
      <c r="U328" s="8"/>
    </row>
    <row r="329">
      <c r="U329" s="8"/>
    </row>
    <row r="330">
      <c r="U330" s="8"/>
    </row>
    <row r="331">
      <c r="U331" s="8"/>
    </row>
    <row r="332">
      <c r="U332" s="8"/>
    </row>
    <row r="333">
      <c r="U333" s="8"/>
    </row>
    <row r="334">
      <c r="U334" s="8"/>
    </row>
    <row r="335">
      <c r="U335" s="8"/>
    </row>
    <row r="336">
      <c r="U336" s="8"/>
    </row>
    <row r="337">
      <c r="U337" s="8"/>
    </row>
    <row r="338">
      <c r="U338" s="8"/>
    </row>
    <row r="339">
      <c r="U339" s="8"/>
    </row>
    <row r="340">
      <c r="U340" s="8"/>
    </row>
    <row r="341">
      <c r="U341" s="8"/>
    </row>
    <row r="342">
      <c r="U342" s="8"/>
    </row>
    <row r="343">
      <c r="U343" s="8"/>
    </row>
    <row r="344">
      <c r="U344" s="8"/>
    </row>
    <row r="345">
      <c r="U345" s="8"/>
    </row>
    <row r="346">
      <c r="U346" s="8"/>
    </row>
    <row r="347">
      <c r="U347" s="8"/>
    </row>
    <row r="348">
      <c r="U348" s="8"/>
    </row>
    <row r="349">
      <c r="U349" s="8"/>
    </row>
    <row r="350">
      <c r="U350" s="8"/>
    </row>
    <row r="351">
      <c r="U351" s="8"/>
    </row>
    <row r="352">
      <c r="U352" s="8"/>
    </row>
    <row r="353">
      <c r="U353" s="8"/>
    </row>
    <row r="354">
      <c r="U354" s="8"/>
    </row>
    <row r="355">
      <c r="U355" s="8"/>
    </row>
    <row r="356">
      <c r="U356" s="8"/>
    </row>
    <row r="357">
      <c r="U357" s="8"/>
    </row>
    <row r="358">
      <c r="U358" s="8"/>
    </row>
    <row r="359">
      <c r="U359" s="8"/>
    </row>
    <row r="360">
      <c r="U360" s="8"/>
    </row>
    <row r="361">
      <c r="U361" s="8"/>
    </row>
    <row r="362">
      <c r="U362" s="8"/>
    </row>
    <row r="363">
      <c r="U363" s="8"/>
    </row>
    <row r="364">
      <c r="U364" s="8"/>
    </row>
    <row r="365">
      <c r="U365" s="8"/>
    </row>
    <row r="366">
      <c r="U366" s="8"/>
    </row>
    <row r="367">
      <c r="U367" s="8"/>
    </row>
    <row r="368">
      <c r="U368" s="8"/>
    </row>
    <row r="369">
      <c r="U369" s="8"/>
    </row>
    <row r="370">
      <c r="U370" s="8"/>
    </row>
    <row r="371">
      <c r="U371" s="8"/>
    </row>
    <row r="372">
      <c r="U372" s="8"/>
    </row>
    <row r="373">
      <c r="U373" s="8"/>
    </row>
    <row r="374">
      <c r="U374" s="8"/>
    </row>
    <row r="375">
      <c r="U375" s="8"/>
    </row>
    <row r="376">
      <c r="U376" s="8"/>
    </row>
    <row r="377">
      <c r="U377" s="8"/>
    </row>
    <row r="378">
      <c r="U378" s="8"/>
    </row>
    <row r="379">
      <c r="U379" s="8"/>
    </row>
    <row r="380">
      <c r="U380" s="8"/>
    </row>
    <row r="381">
      <c r="U381" s="8"/>
    </row>
    <row r="382">
      <c r="U382" s="8"/>
    </row>
    <row r="383">
      <c r="U383" s="8"/>
    </row>
    <row r="384">
      <c r="U384" s="8"/>
    </row>
    <row r="385">
      <c r="U385" s="8"/>
    </row>
    <row r="386">
      <c r="U386" s="8"/>
    </row>
    <row r="387">
      <c r="U387" s="8"/>
    </row>
    <row r="388">
      <c r="U388" s="8"/>
    </row>
    <row r="389">
      <c r="U389" s="8"/>
    </row>
    <row r="390">
      <c r="U390" s="8"/>
    </row>
    <row r="391">
      <c r="U391" s="8"/>
    </row>
    <row r="392">
      <c r="U392" s="8"/>
    </row>
    <row r="393">
      <c r="U393" s="8"/>
    </row>
    <row r="394">
      <c r="U394" s="8"/>
    </row>
    <row r="395">
      <c r="U395" s="8"/>
    </row>
    <row r="396">
      <c r="U396" s="8"/>
    </row>
    <row r="397">
      <c r="U397" s="8"/>
    </row>
    <row r="398">
      <c r="U398" s="8"/>
    </row>
    <row r="399">
      <c r="U399" s="8"/>
    </row>
    <row r="400">
      <c r="U400" s="8"/>
    </row>
    <row r="401">
      <c r="U401" s="8"/>
    </row>
    <row r="402">
      <c r="U402" s="8"/>
    </row>
    <row r="403">
      <c r="U403" s="8"/>
    </row>
    <row r="404">
      <c r="U404" s="8"/>
    </row>
    <row r="405">
      <c r="U405" s="8"/>
    </row>
    <row r="406">
      <c r="U406" s="8"/>
    </row>
    <row r="407">
      <c r="U407" s="8"/>
    </row>
    <row r="408">
      <c r="U408" s="8"/>
    </row>
    <row r="409">
      <c r="U409" s="8"/>
    </row>
    <row r="410">
      <c r="U410" s="8"/>
    </row>
    <row r="411">
      <c r="U411" s="8"/>
    </row>
    <row r="412">
      <c r="U412" s="8"/>
    </row>
    <row r="413">
      <c r="U413" s="8"/>
    </row>
    <row r="414">
      <c r="U414" s="8"/>
    </row>
    <row r="415">
      <c r="U415" s="8"/>
    </row>
    <row r="416">
      <c r="U416" s="8"/>
    </row>
    <row r="417">
      <c r="U417" s="8"/>
    </row>
    <row r="418">
      <c r="U418" s="8"/>
    </row>
    <row r="419">
      <c r="U419" s="8"/>
    </row>
    <row r="420">
      <c r="U420" s="8"/>
    </row>
    <row r="421">
      <c r="U421" s="8"/>
    </row>
    <row r="422">
      <c r="U422" s="8"/>
    </row>
    <row r="423">
      <c r="U423" s="8"/>
    </row>
    <row r="424">
      <c r="U424" s="8"/>
    </row>
    <row r="425">
      <c r="U425" s="8"/>
    </row>
    <row r="426">
      <c r="U426" s="8"/>
    </row>
    <row r="427">
      <c r="U427" s="8"/>
    </row>
    <row r="428">
      <c r="U428" s="8"/>
    </row>
    <row r="429">
      <c r="U429" s="8"/>
    </row>
    <row r="430">
      <c r="U430" s="8"/>
    </row>
    <row r="431">
      <c r="U431" s="8"/>
    </row>
    <row r="432">
      <c r="U432" s="8"/>
    </row>
    <row r="433">
      <c r="U433" s="8"/>
    </row>
    <row r="434">
      <c r="U434" s="8"/>
    </row>
    <row r="435">
      <c r="U435" s="8"/>
    </row>
    <row r="436">
      <c r="U436" s="8"/>
    </row>
    <row r="437">
      <c r="U437" s="8"/>
    </row>
    <row r="438">
      <c r="U438" s="8"/>
    </row>
    <row r="439">
      <c r="U439" s="8"/>
    </row>
    <row r="440">
      <c r="U440" s="8"/>
    </row>
    <row r="441">
      <c r="U441" s="8"/>
    </row>
    <row r="442">
      <c r="U442" s="8"/>
    </row>
    <row r="443">
      <c r="U443" s="8"/>
    </row>
    <row r="444">
      <c r="U444" s="8"/>
    </row>
    <row r="445">
      <c r="U445" s="8"/>
    </row>
    <row r="446">
      <c r="U446" s="8"/>
    </row>
    <row r="447">
      <c r="U447" s="8"/>
    </row>
    <row r="448">
      <c r="U448" s="8"/>
    </row>
    <row r="449">
      <c r="U449" s="8"/>
    </row>
    <row r="450">
      <c r="U450" s="8"/>
    </row>
    <row r="451">
      <c r="U451" s="8"/>
    </row>
    <row r="452">
      <c r="U452" s="8"/>
    </row>
    <row r="453">
      <c r="U453" s="8"/>
    </row>
    <row r="454">
      <c r="U454" s="8"/>
    </row>
    <row r="455">
      <c r="U455" s="8"/>
    </row>
    <row r="456">
      <c r="U456" s="8"/>
    </row>
    <row r="457">
      <c r="U457" s="8"/>
    </row>
    <row r="458">
      <c r="U458" s="8"/>
    </row>
    <row r="459">
      <c r="U459" s="8"/>
    </row>
    <row r="460">
      <c r="U460" s="8"/>
    </row>
    <row r="461">
      <c r="U461" s="8"/>
    </row>
    <row r="462">
      <c r="U462" s="8"/>
    </row>
    <row r="463">
      <c r="U463" s="8"/>
    </row>
    <row r="464">
      <c r="U464" s="8"/>
    </row>
    <row r="465">
      <c r="U465" s="8"/>
    </row>
    <row r="466">
      <c r="U466" s="8"/>
    </row>
    <row r="467">
      <c r="U467" s="8"/>
    </row>
    <row r="468">
      <c r="U468" s="8"/>
    </row>
    <row r="469">
      <c r="U469" s="8"/>
    </row>
    <row r="470">
      <c r="U470" s="8"/>
    </row>
    <row r="471">
      <c r="U471" s="8"/>
    </row>
    <row r="472">
      <c r="U472" s="8"/>
    </row>
    <row r="473">
      <c r="U473" s="8"/>
    </row>
    <row r="474">
      <c r="U474" s="8"/>
    </row>
    <row r="475">
      <c r="U475" s="8"/>
    </row>
    <row r="476">
      <c r="U476" s="8"/>
    </row>
    <row r="477">
      <c r="U477" s="8"/>
    </row>
    <row r="478">
      <c r="U478" s="8"/>
    </row>
    <row r="479">
      <c r="U479" s="8"/>
    </row>
    <row r="480">
      <c r="U480" s="8"/>
    </row>
    <row r="481">
      <c r="U481" s="8"/>
    </row>
    <row r="482">
      <c r="U482" s="8"/>
    </row>
    <row r="483">
      <c r="U483" s="8"/>
    </row>
    <row r="484">
      <c r="U484" s="8"/>
    </row>
    <row r="485">
      <c r="U485" s="8"/>
    </row>
    <row r="486">
      <c r="U486" s="8"/>
    </row>
    <row r="487">
      <c r="U487" s="8"/>
    </row>
    <row r="488">
      <c r="U488" s="8"/>
    </row>
    <row r="489">
      <c r="U489" s="8"/>
    </row>
    <row r="490">
      <c r="U490" s="8"/>
    </row>
    <row r="491">
      <c r="U491" s="8"/>
    </row>
    <row r="492">
      <c r="U492" s="8"/>
    </row>
    <row r="493">
      <c r="U493" s="8"/>
    </row>
    <row r="494">
      <c r="U494" s="8"/>
    </row>
    <row r="495">
      <c r="U495" s="8"/>
    </row>
    <row r="496">
      <c r="U496" s="8"/>
    </row>
    <row r="497">
      <c r="U497" s="8"/>
    </row>
    <row r="498">
      <c r="U498" s="8"/>
    </row>
    <row r="499">
      <c r="U499" s="8"/>
    </row>
    <row r="500">
      <c r="U500" s="8"/>
    </row>
    <row r="501">
      <c r="U501" s="8"/>
    </row>
    <row r="502">
      <c r="U502" s="8"/>
    </row>
    <row r="503">
      <c r="U503" s="8"/>
    </row>
    <row r="504">
      <c r="U504" s="8"/>
    </row>
    <row r="505">
      <c r="U505" s="8"/>
    </row>
    <row r="506">
      <c r="U506" s="8"/>
    </row>
    <row r="507">
      <c r="U507" s="8"/>
    </row>
    <row r="508">
      <c r="U508" s="8"/>
    </row>
    <row r="509">
      <c r="U509" s="8"/>
    </row>
    <row r="510">
      <c r="U510" s="8"/>
    </row>
    <row r="511">
      <c r="U511" s="8"/>
    </row>
    <row r="512">
      <c r="U512" s="8"/>
    </row>
    <row r="513">
      <c r="U513" s="8"/>
    </row>
    <row r="514">
      <c r="U514" s="8"/>
    </row>
    <row r="515">
      <c r="U515" s="8"/>
    </row>
    <row r="516">
      <c r="U516" s="8"/>
    </row>
    <row r="517">
      <c r="U517" s="8"/>
    </row>
    <row r="518">
      <c r="U518" s="8"/>
    </row>
    <row r="519">
      <c r="U519" s="8"/>
    </row>
    <row r="520">
      <c r="U520" s="8"/>
    </row>
    <row r="521">
      <c r="U521" s="8"/>
    </row>
    <row r="522">
      <c r="U522" s="8"/>
    </row>
    <row r="523">
      <c r="U523" s="8"/>
    </row>
    <row r="524">
      <c r="U524" s="8"/>
    </row>
    <row r="525">
      <c r="U525" s="8"/>
    </row>
    <row r="526">
      <c r="U526" s="8"/>
    </row>
    <row r="527">
      <c r="U527" s="8"/>
    </row>
    <row r="528">
      <c r="U528" s="8"/>
    </row>
    <row r="529">
      <c r="U529" s="8"/>
    </row>
    <row r="530">
      <c r="U530" s="8"/>
    </row>
    <row r="531">
      <c r="U531" s="8"/>
    </row>
    <row r="532">
      <c r="U532" s="8"/>
    </row>
    <row r="533">
      <c r="U533" s="8"/>
    </row>
    <row r="534">
      <c r="U534" s="8"/>
    </row>
    <row r="535">
      <c r="U535" s="8"/>
    </row>
    <row r="536">
      <c r="U536" s="8"/>
    </row>
    <row r="537">
      <c r="U537" s="8"/>
    </row>
    <row r="538">
      <c r="U538" s="8"/>
    </row>
    <row r="539">
      <c r="U539" s="8"/>
    </row>
    <row r="540">
      <c r="U540" s="8"/>
    </row>
    <row r="541">
      <c r="U541" s="8"/>
    </row>
    <row r="542">
      <c r="U542" s="8"/>
    </row>
    <row r="543">
      <c r="U543" s="8"/>
    </row>
    <row r="544">
      <c r="U544" s="8"/>
    </row>
    <row r="545">
      <c r="U545" s="8"/>
    </row>
    <row r="546">
      <c r="U546" s="8"/>
    </row>
    <row r="547">
      <c r="U547" s="8"/>
    </row>
    <row r="548">
      <c r="U548" s="8"/>
    </row>
    <row r="549">
      <c r="U549" s="8"/>
    </row>
    <row r="550">
      <c r="U550" s="8"/>
    </row>
    <row r="551">
      <c r="U551" s="8"/>
    </row>
    <row r="552">
      <c r="U552" s="8"/>
    </row>
    <row r="553">
      <c r="U553" s="8"/>
    </row>
    <row r="554">
      <c r="U554" s="8"/>
    </row>
    <row r="555">
      <c r="U555" s="8"/>
    </row>
    <row r="556">
      <c r="U556" s="8"/>
    </row>
    <row r="557">
      <c r="U557" s="8"/>
    </row>
    <row r="558">
      <c r="U558" s="8"/>
    </row>
    <row r="559">
      <c r="U559" s="8"/>
    </row>
    <row r="560">
      <c r="U560" s="8"/>
    </row>
    <row r="561">
      <c r="U561" s="8"/>
    </row>
    <row r="562">
      <c r="U562" s="8"/>
    </row>
    <row r="563">
      <c r="U563" s="8"/>
    </row>
    <row r="564">
      <c r="U564" s="8"/>
    </row>
    <row r="565">
      <c r="U565" s="8"/>
    </row>
    <row r="566">
      <c r="U566" s="8"/>
    </row>
    <row r="567">
      <c r="U567" s="8"/>
    </row>
    <row r="568">
      <c r="U568" s="8"/>
    </row>
    <row r="569">
      <c r="U569" s="8"/>
    </row>
    <row r="570">
      <c r="U570" s="8"/>
    </row>
    <row r="571">
      <c r="U571" s="8"/>
    </row>
    <row r="572">
      <c r="U572" s="8"/>
    </row>
    <row r="573">
      <c r="U573" s="8"/>
    </row>
    <row r="574">
      <c r="U574" s="8"/>
    </row>
    <row r="575">
      <c r="U575" s="8"/>
    </row>
    <row r="576">
      <c r="U576" s="8"/>
    </row>
    <row r="577">
      <c r="U577" s="8"/>
    </row>
    <row r="578">
      <c r="U578" s="8"/>
    </row>
    <row r="579">
      <c r="U579" s="8"/>
    </row>
    <row r="580">
      <c r="U580" s="8"/>
    </row>
    <row r="581">
      <c r="U581" s="8"/>
    </row>
    <row r="582">
      <c r="U582" s="8"/>
    </row>
    <row r="583">
      <c r="U583" s="8"/>
    </row>
    <row r="584">
      <c r="U584" s="8"/>
    </row>
    <row r="585">
      <c r="U585" s="8"/>
    </row>
    <row r="586">
      <c r="U586" s="8"/>
    </row>
    <row r="587">
      <c r="U587" s="8"/>
    </row>
    <row r="588">
      <c r="U588" s="8"/>
    </row>
    <row r="589">
      <c r="U589" s="8"/>
    </row>
    <row r="590">
      <c r="U590" s="8"/>
    </row>
    <row r="591">
      <c r="U591" s="8"/>
    </row>
    <row r="592">
      <c r="U592" s="8"/>
    </row>
    <row r="593">
      <c r="U593" s="8"/>
    </row>
    <row r="594">
      <c r="U594" s="8"/>
    </row>
    <row r="595">
      <c r="U595" s="8"/>
    </row>
    <row r="596">
      <c r="U596" s="8"/>
    </row>
    <row r="597">
      <c r="U597" s="8"/>
    </row>
    <row r="598">
      <c r="U598" s="8"/>
    </row>
    <row r="599">
      <c r="U599" s="8"/>
    </row>
    <row r="600">
      <c r="U600" s="8"/>
    </row>
    <row r="601">
      <c r="U601" s="8"/>
    </row>
    <row r="602">
      <c r="U602" s="8"/>
    </row>
    <row r="603">
      <c r="U603" s="8"/>
    </row>
    <row r="604">
      <c r="U604" s="8"/>
    </row>
    <row r="605">
      <c r="U605" s="8"/>
    </row>
    <row r="606">
      <c r="U606" s="8"/>
    </row>
    <row r="607">
      <c r="U607" s="8"/>
    </row>
    <row r="608">
      <c r="U608" s="8"/>
    </row>
    <row r="609">
      <c r="U609" s="8"/>
    </row>
    <row r="610">
      <c r="U610" s="8"/>
    </row>
    <row r="611">
      <c r="U611" s="8"/>
    </row>
    <row r="612">
      <c r="U612" s="8"/>
    </row>
    <row r="613">
      <c r="U613" s="8"/>
    </row>
    <row r="614">
      <c r="U614" s="8"/>
    </row>
    <row r="615">
      <c r="U615" s="8"/>
    </row>
    <row r="616">
      <c r="U616" s="8"/>
    </row>
    <row r="617">
      <c r="U617" s="8"/>
    </row>
    <row r="618">
      <c r="U618" s="8"/>
    </row>
    <row r="619">
      <c r="U619" s="8"/>
    </row>
    <row r="620">
      <c r="U620" s="8"/>
    </row>
    <row r="621">
      <c r="U621" s="8"/>
    </row>
    <row r="622">
      <c r="U622" s="8"/>
    </row>
    <row r="623">
      <c r="U623" s="8"/>
    </row>
    <row r="624">
      <c r="U624" s="8"/>
    </row>
    <row r="625">
      <c r="U625" s="8"/>
    </row>
    <row r="626">
      <c r="U626" s="8"/>
    </row>
    <row r="627">
      <c r="U627" s="8"/>
    </row>
    <row r="628">
      <c r="U628" s="8"/>
    </row>
    <row r="629">
      <c r="U629" s="8"/>
    </row>
    <row r="630">
      <c r="U630" s="8"/>
    </row>
    <row r="631">
      <c r="U631" s="8"/>
    </row>
    <row r="632">
      <c r="U632" s="8"/>
    </row>
    <row r="633">
      <c r="U633" s="8"/>
    </row>
    <row r="634">
      <c r="U634" s="8"/>
    </row>
    <row r="635">
      <c r="U635" s="8"/>
    </row>
    <row r="636">
      <c r="U636" s="8"/>
    </row>
    <row r="637">
      <c r="U637" s="8"/>
    </row>
    <row r="638">
      <c r="U638" s="8"/>
    </row>
    <row r="639">
      <c r="U639" s="8"/>
    </row>
    <row r="640">
      <c r="U640" s="8"/>
    </row>
    <row r="641">
      <c r="U641" s="8"/>
    </row>
    <row r="642">
      <c r="U642" s="8"/>
    </row>
    <row r="643">
      <c r="U643" s="8"/>
    </row>
    <row r="644">
      <c r="U644" s="8"/>
    </row>
    <row r="645">
      <c r="U645" s="8"/>
    </row>
    <row r="646">
      <c r="U646" s="8"/>
    </row>
    <row r="647">
      <c r="U647" s="8"/>
    </row>
    <row r="648">
      <c r="U648" s="8"/>
    </row>
    <row r="649">
      <c r="U649" s="8"/>
    </row>
    <row r="650">
      <c r="U650" s="8"/>
    </row>
    <row r="651">
      <c r="U651" s="8"/>
    </row>
    <row r="652">
      <c r="U652" s="8"/>
    </row>
    <row r="653">
      <c r="U653" s="8"/>
    </row>
    <row r="654">
      <c r="U654" s="8"/>
    </row>
    <row r="655">
      <c r="U655" s="8"/>
    </row>
    <row r="656">
      <c r="U656" s="8"/>
    </row>
    <row r="657">
      <c r="U657" s="8"/>
    </row>
    <row r="658">
      <c r="U658" s="8"/>
    </row>
    <row r="659">
      <c r="U659" s="8"/>
    </row>
    <row r="660">
      <c r="U660" s="8"/>
    </row>
    <row r="661">
      <c r="U661" s="8"/>
    </row>
    <row r="662">
      <c r="U662" s="8"/>
    </row>
    <row r="663">
      <c r="U663" s="8"/>
    </row>
    <row r="664">
      <c r="U664" s="8"/>
    </row>
    <row r="665">
      <c r="U665" s="8"/>
    </row>
    <row r="666">
      <c r="U666" s="8"/>
    </row>
    <row r="667">
      <c r="U667" s="8"/>
    </row>
    <row r="668">
      <c r="U668" s="8"/>
    </row>
    <row r="669">
      <c r="U669" s="8"/>
    </row>
    <row r="670">
      <c r="U670" s="8"/>
    </row>
    <row r="671">
      <c r="U671" s="8"/>
    </row>
    <row r="672">
      <c r="U672" s="8"/>
    </row>
    <row r="673">
      <c r="U673" s="8"/>
    </row>
    <row r="674">
      <c r="U674" s="8"/>
    </row>
    <row r="675">
      <c r="U675" s="8"/>
    </row>
    <row r="676">
      <c r="U676" s="8"/>
    </row>
    <row r="677">
      <c r="U677" s="8"/>
    </row>
    <row r="678">
      <c r="U678" s="8"/>
    </row>
    <row r="679">
      <c r="U679" s="8"/>
    </row>
    <row r="680">
      <c r="U680" s="8"/>
    </row>
    <row r="681">
      <c r="U681" s="8"/>
    </row>
    <row r="682">
      <c r="U682" s="8"/>
    </row>
    <row r="683">
      <c r="U683" s="8"/>
    </row>
    <row r="684">
      <c r="U684" s="8"/>
    </row>
    <row r="685">
      <c r="U685" s="8"/>
    </row>
    <row r="686">
      <c r="U686" s="8"/>
    </row>
    <row r="687">
      <c r="U687" s="8"/>
    </row>
    <row r="688">
      <c r="U688" s="8"/>
    </row>
    <row r="689">
      <c r="U689" s="8"/>
    </row>
    <row r="690">
      <c r="U690" s="8"/>
    </row>
    <row r="691">
      <c r="U691" s="8"/>
    </row>
    <row r="692">
      <c r="U692" s="8"/>
    </row>
    <row r="693">
      <c r="U693" s="8"/>
    </row>
    <row r="694">
      <c r="U694" s="8"/>
    </row>
    <row r="695">
      <c r="U695" s="8"/>
    </row>
    <row r="696">
      <c r="U696" s="8"/>
    </row>
    <row r="697">
      <c r="U697" s="8"/>
    </row>
    <row r="698">
      <c r="U698" s="8"/>
    </row>
    <row r="699">
      <c r="U699" s="8"/>
    </row>
    <row r="700">
      <c r="U700" s="8"/>
    </row>
    <row r="701">
      <c r="U701" s="8"/>
    </row>
    <row r="702">
      <c r="U702" s="8"/>
    </row>
    <row r="703">
      <c r="U703" s="8"/>
    </row>
    <row r="704">
      <c r="U704" s="8"/>
    </row>
    <row r="705">
      <c r="U705" s="8"/>
    </row>
    <row r="706">
      <c r="U706" s="8"/>
    </row>
    <row r="707">
      <c r="U707" s="8"/>
    </row>
    <row r="708">
      <c r="U708" s="8"/>
    </row>
    <row r="709">
      <c r="U709" s="8"/>
    </row>
    <row r="710">
      <c r="U710" s="8"/>
    </row>
    <row r="711">
      <c r="U711" s="8"/>
    </row>
    <row r="712">
      <c r="U712" s="8"/>
    </row>
    <row r="713">
      <c r="U713" s="8"/>
    </row>
    <row r="714">
      <c r="U714" s="8"/>
    </row>
    <row r="715">
      <c r="U715" s="8"/>
    </row>
    <row r="716">
      <c r="U716" s="8"/>
    </row>
    <row r="717">
      <c r="U717" s="8"/>
    </row>
    <row r="718">
      <c r="U718" s="8"/>
    </row>
    <row r="719">
      <c r="U719" s="8"/>
    </row>
    <row r="720">
      <c r="U720" s="8"/>
    </row>
    <row r="721">
      <c r="U721" s="8"/>
    </row>
    <row r="722">
      <c r="U722" s="8"/>
    </row>
    <row r="723">
      <c r="U723" s="8"/>
    </row>
    <row r="724">
      <c r="U724" s="8"/>
    </row>
    <row r="725">
      <c r="U725" s="8"/>
    </row>
    <row r="726">
      <c r="U726" s="8"/>
    </row>
    <row r="727">
      <c r="U727" s="8"/>
    </row>
    <row r="728">
      <c r="U728" s="8"/>
    </row>
    <row r="729">
      <c r="U729" s="8"/>
    </row>
    <row r="730">
      <c r="U730" s="8"/>
    </row>
    <row r="731">
      <c r="U731" s="8"/>
    </row>
    <row r="732">
      <c r="U732" s="8"/>
    </row>
    <row r="733">
      <c r="U733" s="8"/>
    </row>
    <row r="734">
      <c r="U734" s="8"/>
    </row>
    <row r="735">
      <c r="U735" s="8"/>
    </row>
    <row r="736">
      <c r="U736" s="8"/>
    </row>
    <row r="737">
      <c r="U737" s="8"/>
    </row>
    <row r="738">
      <c r="U738" s="8"/>
    </row>
    <row r="739">
      <c r="U739" s="8"/>
    </row>
    <row r="740">
      <c r="U740" s="8"/>
    </row>
    <row r="741">
      <c r="U741" s="8"/>
    </row>
    <row r="742">
      <c r="U742" s="8"/>
    </row>
    <row r="743">
      <c r="U743" s="8"/>
    </row>
    <row r="744">
      <c r="U744" s="8"/>
    </row>
    <row r="745">
      <c r="U745" s="8"/>
    </row>
    <row r="746">
      <c r="U746" s="8"/>
    </row>
    <row r="747">
      <c r="U747" s="8"/>
    </row>
    <row r="748">
      <c r="U748" s="8"/>
    </row>
    <row r="749">
      <c r="U749" s="8"/>
    </row>
    <row r="750">
      <c r="U750" s="8"/>
    </row>
    <row r="751">
      <c r="U751" s="8"/>
    </row>
    <row r="752">
      <c r="U752" s="8"/>
    </row>
    <row r="753">
      <c r="U753" s="8"/>
    </row>
    <row r="754">
      <c r="U754" s="8"/>
    </row>
    <row r="755">
      <c r="U755" s="8"/>
    </row>
    <row r="756">
      <c r="U756" s="8"/>
    </row>
    <row r="757">
      <c r="U757" s="8"/>
    </row>
    <row r="758">
      <c r="U758" s="8"/>
    </row>
    <row r="759">
      <c r="U759" s="8"/>
    </row>
    <row r="760">
      <c r="U760" s="8"/>
    </row>
    <row r="761">
      <c r="U761" s="8"/>
    </row>
    <row r="762">
      <c r="U762" s="8"/>
    </row>
    <row r="763">
      <c r="U763" s="8"/>
    </row>
    <row r="764">
      <c r="U764" s="8"/>
    </row>
    <row r="765">
      <c r="U765" s="8"/>
    </row>
    <row r="766">
      <c r="U766" s="8"/>
    </row>
    <row r="767">
      <c r="U767" s="8"/>
    </row>
    <row r="768">
      <c r="U768" s="8"/>
    </row>
    <row r="769">
      <c r="U769" s="8"/>
    </row>
    <row r="770">
      <c r="U770" s="8"/>
    </row>
    <row r="771">
      <c r="U771" s="8"/>
    </row>
    <row r="772">
      <c r="U772" s="8"/>
    </row>
    <row r="773">
      <c r="U773" s="8"/>
    </row>
    <row r="774">
      <c r="U774" s="8"/>
    </row>
    <row r="775">
      <c r="U775" s="8"/>
    </row>
    <row r="776">
      <c r="U776" s="8"/>
    </row>
    <row r="777">
      <c r="U777" s="8"/>
    </row>
    <row r="778">
      <c r="U778" s="8"/>
    </row>
    <row r="779">
      <c r="U779" s="8"/>
    </row>
    <row r="780">
      <c r="U780" s="8"/>
    </row>
    <row r="781">
      <c r="U781" s="8"/>
    </row>
    <row r="782">
      <c r="U782" s="8"/>
    </row>
    <row r="783">
      <c r="U783" s="8"/>
    </row>
    <row r="784">
      <c r="U784" s="8"/>
    </row>
    <row r="785">
      <c r="U785" s="8"/>
    </row>
    <row r="786">
      <c r="U786" s="8"/>
    </row>
    <row r="787">
      <c r="U787" s="8"/>
    </row>
    <row r="788">
      <c r="U788" s="8"/>
    </row>
    <row r="789">
      <c r="U789" s="8"/>
    </row>
    <row r="790">
      <c r="U790" s="8"/>
    </row>
    <row r="791">
      <c r="U791" s="8"/>
    </row>
    <row r="792">
      <c r="U792" s="8"/>
    </row>
    <row r="793">
      <c r="U793" s="8"/>
    </row>
    <row r="794">
      <c r="U794" s="8"/>
    </row>
    <row r="795">
      <c r="U795" s="8"/>
    </row>
    <row r="796">
      <c r="U796" s="8"/>
    </row>
    <row r="797">
      <c r="U797" s="8"/>
    </row>
    <row r="798">
      <c r="U798" s="8"/>
    </row>
    <row r="799">
      <c r="U799" s="8"/>
    </row>
    <row r="800">
      <c r="U800" s="8"/>
    </row>
    <row r="801">
      <c r="U801" s="8"/>
    </row>
    <row r="802">
      <c r="U802" s="8"/>
    </row>
    <row r="803">
      <c r="U803" s="8"/>
    </row>
    <row r="804">
      <c r="U804" s="8"/>
    </row>
    <row r="805">
      <c r="U805" s="8"/>
    </row>
    <row r="806">
      <c r="U806" s="8"/>
    </row>
    <row r="807">
      <c r="U807" s="8"/>
    </row>
    <row r="808">
      <c r="U808" s="8"/>
    </row>
    <row r="809">
      <c r="U809" s="8"/>
    </row>
    <row r="810">
      <c r="U810" s="8"/>
    </row>
    <row r="811">
      <c r="U811" s="8"/>
    </row>
    <row r="812">
      <c r="U812" s="8"/>
    </row>
    <row r="813">
      <c r="U813" s="8"/>
    </row>
    <row r="814">
      <c r="U814" s="8"/>
    </row>
    <row r="815">
      <c r="U815" s="8"/>
    </row>
    <row r="816">
      <c r="U816" s="8"/>
    </row>
    <row r="817">
      <c r="U817" s="8"/>
    </row>
    <row r="818">
      <c r="U818" s="8"/>
    </row>
    <row r="819">
      <c r="U819" s="8"/>
    </row>
    <row r="820">
      <c r="U820" s="8"/>
    </row>
    <row r="821">
      <c r="U821" s="8"/>
    </row>
    <row r="822">
      <c r="U822" s="8"/>
    </row>
    <row r="823">
      <c r="U823" s="8"/>
    </row>
    <row r="824">
      <c r="U824" s="8"/>
    </row>
    <row r="825">
      <c r="U825" s="8"/>
    </row>
    <row r="826">
      <c r="U826" s="8"/>
    </row>
    <row r="827">
      <c r="U827" s="8"/>
    </row>
    <row r="828">
      <c r="U828" s="8"/>
    </row>
    <row r="829">
      <c r="U829" s="8"/>
    </row>
    <row r="830">
      <c r="U830" s="8"/>
    </row>
    <row r="831">
      <c r="U831" s="8"/>
    </row>
    <row r="832">
      <c r="U832" s="8"/>
    </row>
    <row r="833">
      <c r="U833" s="8"/>
    </row>
    <row r="834">
      <c r="U834" s="8"/>
    </row>
    <row r="835">
      <c r="U835" s="8"/>
    </row>
    <row r="836">
      <c r="U836" s="8"/>
    </row>
    <row r="837">
      <c r="U837" s="8"/>
    </row>
    <row r="838">
      <c r="U838" s="8"/>
    </row>
    <row r="839">
      <c r="U839" s="8"/>
    </row>
    <row r="840">
      <c r="U840" s="8"/>
    </row>
    <row r="841">
      <c r="U841" s="8"/>
    </row>
    <row r="842">
      <c r="U842" s="8"/>
    </row>
    <row r="843">
      <c r="U843" s="8"/>
    </row>
    <row r="844">
      <c r="U844" s="8"/>
    </row>
    <row r="845">
      <c r="U845" s="8"/>
    </row>
    <row r="846">
      <c r="U846" s="8"/>
    </row>
    <row r="847">
      <c r="U847" s="8"/>
    </row>
    <row r="848">
      <c r="U848" s="8"/>
    </row>
    <row r="849">
      <c r="U849" s="8"/>
    </row>
    <row r="850">
      <c r="U850" s="8"/>
    </row>
    <row r="851">
      <c r="U851" s="8"/>
    </row>
    <row r="852">
      <c r="U852" s="8"/>
    </row>
    <row r="853">
      <c r="U853" s="8"/>
    </row>
    <row r="854">
      <c r="U854" s="8"/>
    </row>
    <row r="855">
      <c r="U855" s="8"/>
    </row>
    <row r="856">
      <c r="U856" s="8"/>
    </row>
    <row r="857">
      <c r="U857" s="8"/>
    </row>
    <row r="858">
      <c r="U858" s="8"/>
    </row>
    <row r="859">
      <c r="U859" s="8"/>
    </row>
    <row r="860">
      <c r="U860" s="8"/>
    </row>
    <row r="861">
      <c r="U861" s="8"/>
    </row>
    <row r="862">
      <c r="U862" s="8"/>
    </row>
    <row r="863">
      <c r="U863" s="8"/>
    </row>
    <row r="864">
      <c r="U864" s="8"/>
    </row>
    <row r="865">
      <c r="U865" s="8"/>
    </row>
    <row r="866">
      <c r="U866" s="8"/>
    </row>
    <row r="867">
      <c r="U867" s="8"/>
    </row>
    <row r="868">
      <c r="U868" s="8"/>
    </row>
    <row r="869">
      <c r="U869" s="8"/>
    </row>
    <row r="870">
      <c r="U870" s="8"/>
    </row>
    <row r="871">
      <c r="U871" s="8"/>
    </row>
    <row r="872">
      <c r="U872" s="8"/>
    </row>
    <row r="873">
      <c r="U873" s="8"/>
    </row>
    <row r="874">
      <c r="U874" s="8"/>
    </row>
    <row r="875">
      <c r="U875" s="8"/>
    </row>
    <row r="876">
      <c r="U876" s="8"/>
    </row>
    <row r="877">
      <c r="U877" s="8"/>
    </row>
    <row r="878">
      <c r="U878" s="8"/>
    </row>
    <row r="879">
      <c r="U879" s="8"/>
    </row>
    <row r="880">
      <c r="U880" s="8"/>
    </row>
    <row r="881">
      <c r="U881" s="8"/>
    </row>
    <row r="882">
      <c r="U882" s="8"/>
    </row>
    <row r="883">
      <c r="U883" s="8"/>
    </row>
    <row r="884">
      <c r="U884" s="8"/>
    </row>
    <row r="885">
      <c r="U885" s="8"/>
    </row>
    <row r="886">
      <c r="U886" s="8"/>
    </row>
    <row r="887">
      <c r="U887" s="8"/>
    </row>
    <row r="888">
      <c r="U888" s="8"/>
    </row>
    <row r="889">
      <c r="U889" s="8"/>
    </row>
    <row r="890">
      <c r="U890" s="8"/>
    </row>
    <row r="891">
      <c r="U891" s="8"/>
    </row>
    <row r="892">
      <c r="U892" s="8"/>
    </row>
    <row r="893">
      <c r="U893" s="8"/>
    </row>
    <row r="894">
      <c r="U894" s="8"/>
    </row>
    <row r="895">
      <c r="U895" s="8"/>
    </row>
    <row r="896">
      <c r="U896" s="8"/>
    </row>
    <row r="897">
      <c r="U897" s="8"/>
    </row>
    <row r="898">
      <c r="U898" s="8"/>
    </row>
    <row r="899">
      <c r="U899" s="8"/>
    </row>
    <row r="900">
      <c r="U900" s="8"/>
    </row>
    <row r="901">
      <c r="U901" s="8"/>
    </row>
    <row r="902">
      <c r="U902" s="8"/>
    </row>
    <row r="903">
      <c r="U903" s="8"/>
    </row>
    <row r="904">
      <c r="U904" s="8"/>
    </row>
    <row r="905">
      <c r="U905" s="8"/>
    </row>
    <row r="906">
      <c r="U906" s="8"/>
    </row>
    <row r="907">
      <c r="U907" s="8"/>
    </row>
    <row r="908">
      <c r="U908" s="8"/>
    </row>
    <row r="909">
      <c r="U909" s="8"/>
    </row>
    <row r="910">
      <c r="U910" s="8"/>
    </row>
    <row r="911">
      <c r="U911" s="8"/>
    </row>
    <row r="912">
      <c r="U912" s="8"/>
    </row>
    <row r="913">
      <c r="U913" s="8"/>
    </row>
    <row r="914">
      <c r="U914" s="8"/>
    </row>
    <row r="915">
      <c r="U915" s="8"/>
    </row>
    <row r="916">
      <c r="U916" s="8"/>
    </row>
    <row r="917">
      <c r="U917" s="8"/>
    </row>
    <row r="918">
      <c r="U918" s="8"/>
    </row>
    <row r="919">
      <c r="U919" s="8"/>
    </row>
    <row r="920">
      <c r="U920" s="8"/>
    </row>
    <row r="921">
      <c r="U921" s="8"/>
    </row>
    <row r="922">
      <c r="U922" s="8"/>
    </row>
    <row r="923">
      <c r="U923" s="8"/>
    </row>
    <row r="924">
      <c r="U924" s="8"/>
    </row>
    <row r="925">
      <c r="U925" s="8"/>
    </row>
    <row r="926">
      <c r="U926" s="8"/>
    </row>
    <row r="927">
      <c r="U927" s="8"/>
    </row>
    <row r="928">
      <c r="U928" s="8"/>
    </row>
    <row r="929">
      <c r="U929" s="8"/>
    </row>
    <row r="930">
      <c r="U930" s="8"/>
    </row>
    <row r="931">
      <c r="U931" s="8"/>
    </row>
    <row r="932">
      <c r="U932" s="8"/>
    </row>
    <row r="933">
      <c r="U933" s="8"/>
    </row>
    <row r="934">
      <c r="U934" s="8"/>
    </row>
    <row r="935">
      <c r="U935" s="8"/>
    </row>
    <row r="936">
      <c r="U936" s="8"/>
    </row>
    <row r="937">
      <c r="U937" s="8"/>
    </row>
    <row r="938">
      <c r="U938" s="8"/>
    </row>
    <row r="939">
      <c r="U939" s="8"/>
    </row>
    <row r="940">
      <c r="U940" s="8"/>
    </row>
    <row r="941">
      <c r="U941" s="8"/>
    </row>
    <row r="942">
      <c r="U942" s="8"/>
    </row>
    <row r="943">
      <c r="U943" s="8"/>
    </row>
    <row r="944">
      <c r="U944" s="8"/>
    </row>
    <row r="945">
      <c r="U945" s="8"/>
    </row>
    <row r="946">
      <c r="U946" s="8"/>
    </row>
    <row r="947">
      <c r="U947" s="8"/>
    </row>
    <row r="948">
      <c r="U948" s="8"/>
    </row>
    <row r="949">
      <c r="U949" s="8"/>
    </row>
    <row r="950">
      <c r="U950" s="8"/>
    </row>
    <row r="951">
      <c r="U951" s="8"/>
    </row>
    <row r="952">
      <c r="U952" s="8"/>
    </row>
    <row r="953">
      <c r="U953" s="8"/>
    </row>
    <row r="954">
      <c r="U954" s="8"/>
    </row>
    <row r="955">
      <c r="U955" s="8"/>
    </row>
    <row r="956">
      <c r="U956" s="8"/>
    </row>
    <row r="957">
      <c r="U957" s="8"/>
    </row>
    <row r="958">
      <c r="U958" s="8"/>
    </row>
    <row r="959">
      <c r="U959" s="8"/>
    </row>
    <row r="960">
      <c r="U960" s="8"/>
    </row>
    <row r="961">
      <c r="U961" s="8"/>
    </row>
    <row r="962">
      <c r="U962" s="8"/>
    </row>
    <row r="963">
      <c r="U963" s="8"/>
    </row>
    <row r="964">
      <c r="U964" s="8"/>
    </row>
    <row r="965">
      <c r="U965" s="8"/>
    </row>
    <row r="966">
      <c r="U966" s="8"/>
    </row>
    <row r="967">
      <c r="U967" s="8"/>
    </row>
    <row r="968">
      <c r="U968" s="8"/>
    </row>
    <row r="969">
      <c r="U969" s="8"/>
    </row>
    <row r="970">
      <c r="U970" s="8"/>
    </row>
    <row r="971">
      <c r="U971" s="8"/>
    </row>
    <row r="972">
      <c r="U972" s="8"/>
    </row>
    <row r="973">
      <c r="U973" s="8"/>
    </row>
    <row r="974">
      <c r="U974" s="8"/>
    </row>
    <row r="975">
      <c r="U975" s="8"/>
    </row>
    <row r="976">
      <c r="U976" s="8"/>
    </row>
    <row r="977">
      <c r="U977" s="8"/>
    </row>
    <row r="978">
      <c r="U978" s="8"/>
    </row>
    <row r="979">
      <c r="U979" s="8"/>
    </row>
    <row r="980">
      <c r="U980" s="8"/>
    </row>
    <row r="981">
      <c r="U981" s="8"/>
    </row>
    <row r="982">
      <c r="U982" s="8"/>
    </row>
    <row r="983">
      <c r="U983" s="8"/>
    </row>
    <row r="984">
      <c r="U984" s="8"/>
    </row>
    <row r="985">
      <c r="U985" s="8"/>
    </row>
    <row r="986">
      <c r="U986" s="8"/>
    </row>
    <row r="987">
      <c r="U987" s="8"/>
    </row>
    <row r="988">
      <c r="U988" s="8"/>
    </row>
    <row r="989">
      <c r="U989" s="8"/>
    </row>
    <row r="990">
      <c r="U990" s="8"/>
    </row>
    <row r="991">
      <c r="U991" s="8"/>
    </row>
    <row r="992">
      <c r="U992" s="8"/>
    </row>
    <row r="993">
      <c r="U993" s="8"/>
    </row>
    <row r="994">
      <c r="U994" s="8"/>
    </row>
    <row r="995">
      <c r="U995" s="8"/>
    </row>
    <row r="996">
      <c r="U996" s="8"/>
    </row>
    <row r="997">
      <c r="U997" s="8"/>
    </row>
    <row r="998">
      <c r="U998" s="8"/>
    </row>
    <row r="999">
      <c r="U999" s="8"/>
    </row>
    <row r="1000">
      <c r="U1000" s="8"/>
    </row>
    <row r="1001">
      <c r="U1001" s="8"/>
    </row>
    <row r="1002">
      <c r="U1002" s="8"/>
    </row>
    <row r="1003">
      <c r="U1003" s="8"/>
    </row>
    <row r="1004">
      <c r="U1004" s="8"/>
    </row>
    <row r="1005">
      <c r="U1005" s="8"/>
    </row>
    <row r="1006">
      <c r="U1006" s="8"/>
    </row>
    <row r="1007">
      <c r="U1007" s="8"/>
    </row>
    <row r="1008">
      <c r="U1008" s="8"/>
    </row>
    <row r="1009">
      <c r="U1009" s="8"/>
    </row>
    <row r="1010">
      <c r="U1010" s="8"/>
    </row>
    <row r="1011">
      <c r="U1011" s="8"/>
    </row>
    <row r="1012">
      <c r="U1012" s="8"/>
    </row>
    <row r="1013">
      <c r="U1013" s="8"/>
    </row>
    <row r="1014">
      <c r="U1014" s="8"/>
    </row>
    <row r="1015">
      <c r="U1015" s="8"/>
    </row>
    <row r="1016">
      <c r="U1016" s="8"/>
    </row>
    <row r="1017">
      <c r="U1017" s="8"/>
    </row>
    <row r="1018">
      <c r="U1018" s="8"/>
    </row>
    <row r="1019">
      <c r="U1019" s="8"/>
    </row>
    <row r="1020">
      <c r="U1020" s="8"/>
    </row>
    <row r="1021">
      <c r="U1021" s="8"/>
    </row>
    <row r="1022">
      <c r="U1022" s="8"/>
    </row>
    <row r="1023">
      <c r="U1023" s="8"/>
    </row>
    <row r="1024">
      <c r="U1024" s="8"/>
    </row>
    <row r="1025">
      <c r="U1025" s="8"/>
    </row>
    <row r="1026">
      <c r="U1026" s="8"/>
    </row>
    <row r="1027">
      <c r="U1027" s="8"/>
    </row>
    <row r="1028">
      <c r="U1028" s="8"/>
    </row>
    <row r="1029">
      <c r="U1029" s="8"/>
    </row>
    <row r="1030">
      <c r="U1030" s="8"/>
    </row>
    <row r="1031">
      <c r="U1031" s="8"/>
    </row>
    <row r="1032">
      <c r="U1032" s="8"/>
    </row>
    <row r="1033">
      <c r="U1033" s="8"/>
    </row>
    <row r="1034">
      <c r="U1034" s="8"/>
    </row>
    <row r="1035">
      <c r="U1035" s="8"/>
    </row>
    <row r="1036">
      <c r="U1036" s="8"/>
    </row>
    <row r="1037">
      <c r="U1037" s="8"/>
    </row>
    <row r="1038">
      <c r="U1038" s="8"/>
    </row>
    <row r="1039">
      <c r="U1039" s="8"/>
    </row>
    <row r="1040">
      <c r="U1040" s="8"/>
    </row>
    <row r="1041">
      <c r="U1041" s="8"/>
    </row>
    <row r="1042">
      <c r="U1042" s="8"/>
    </row>
    <row r="1043">
      <c r="U1043" s="8"/>
    </row>
    <row r="1044">
      <c r="U1044" s="8"/>
    </row>
    <row r="1045">
      <c r="U1045" s="8"/>
    </row>
    <row r="1046">
      <c r="U1046" s="8"/>
    </row>
    <row r="1047">
      <c r="U1047" s="8"/>
    </row>
    <row r="1048">
      <c r="U1048" s="8"/>
    </row>
    <row r="1049">
      <c r="U1049" s="8"/>
    </row>
    <row r="1050">
      <c r="U1050" s="8"/>
    </row>
    <row r="1051">
      <c r="U1051" s="8"/>
    </row>
    <row r="1052">
      <c r="U1052" s="8"/>
    </row>
    <row r="1053">
      <c r="U1053" s="8"/>
    </row>
    <row r="1054">
      <c r="U1054" s="8"/>
    </row>
    <row r="1055">
      <c r="U1055" s="8"/>
    </row>
    <row r="1056">
      <c r="U1056" s="8"/>
    </row>
    <row r="1057">
      <c r="U1057" s="8"/>
    </row>
    <row r="1058">
      <c r="U1058" s="8"/>
    </row>
    <row r="1059">
      <c r="U1059" s="8"/>
    </row>
    <row r="1060">
      <c r="U1060" s="8"/>
    </row>
    <row r="1061">
      <c r="U1061" s="8"/>
    </row>
    <row r="1062">
      <c r="U1062" s="8"/>
    </row>
    <row r="1063">
      <c r="U1063" s="8"/>
    </row>
    <row r="1064">
      <c r="U1064" s="8"/>
    </row>
    <row r="1065">
      <c r="U1065" s="8"/>
    </row>
    <row r="1066">
      <c r="U1066" s="8"/>
    </row>
    <row r="1067">
      <c r="U1067" s="8"/>
    </row>
    <row r="1068">
      <c r="U1068" s="8"/>
    </row>
    <row r="1069">
      <c r="U1069" s="8"/>
    </row>
    <row r="1070">
      <c r="U1070" s="8"/>
    </row>
    <row r="1071">
      <c r="U1071" s="8"/>
    </row>
    <row r="1072">
      <c r="U1072" s="8"/>
    </row>
    <row r="1073">
      <c r="U1073" s="8"/>
    </row>
    <row r="1074">
      <c r="U1074" s="8"/>
    </row>
    <row r="1075">
      <c r="U1075" s="8"/>
    </row>
    <row r="1076">
      <c r="U1076" s="8"/>
    </row>
    <row r="1077">
      <c r="U1077" s="8"/>
    </row>
    <row r="1078">
      <c r="U1078" s="8"/>
    </row>
    <row r="1079">
      <c r="U1079" s="8"/>
    </row>
    <row r="1080">
      <c r="U1080" s="8"/>
    </row>
    <row r="1081">
      <c r="U1081" s="8"/>
    </row>
    <row r="1082">
      <c r="U1082" s="8"/>
    </row>
    <row r="1083">
      <c r="U1083" s="8"/>
    </row>
    <row r="1084">
      <c r="U1084" s="8"/>
    </row>
    <row r="1085">
      <c r="U1085" s="8"/>
    </row>
    <row r="1086">
      <c r="U1086" s="8"/>
    </row>
    <row r="1087">
      <c r="U1087" s="8"/>
    </row>
    <row r="1088">
      <c r="U1088" s="8"/>
    </row>
    <row r="1089">
      <c r="U1089" s="8"/>
    </row>
    <row r="1090">
      <c r="U1090" s="8"/>
    </row>
    <row r="1091">
      <c r="U1091" s="8"/>
    </row>
    <row r="1092">
      <c r="U1092" s="8"/>
    </row>
    <row r="1093">
      <c r="U1093" s="8"/>
    </row>
    <row r="1094">
      <c r="U1094" s="8"/>
    </row>
    <row r="1095">
      <c r="U1095" s="8"/>
    </row>
  </sheetData>
  <drawing r:id="rId1"/>
</worksheet>
</file>